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75" windowWidth="12120" windowHeight="8700" activeTab="0"/>
  </bookViews>
  <sheets>
    <sheet name="Phase-I,2,3,4 (6)" sheetId="1" r:id="rId1"/>
  </sheets>
  <externalReferences>
    <externalReference r:id="rId4"/>
    <externalReference r:id="rId5"/>
    <externalReference r:id="rId6"/>
    <externalReference r:id="rId7"/>
  </externalReferences>
  <definedNames>
    <definedName name="akhilesh">#REF!</definedName>
    <definedName name="Badi">#REF!</definedName>
    <definedName name="Gairatganj">#REF!</definedName>
    <definedName name="Morena">'[4]Letter'!#REF!</definedName>
    <definedName name="one">'[1]Letter'!#REF!</definedName>
    <definedName name="_xlnm.Print_Area" localSheetId="0">'Phase-I,2,3,4 (6)'!$A$1:$AN$41</definedName>
    <definedName name="_xlnm.Print_Titles" localSheetId="0">'Phase-I,2,3,4 (6)'!$1:$4</definedName>
    <definedName name="two">'[3]Letter'!#REF!</definedName>
  </definedNames>
  <calcPr fullCalcOnLoad="1"/>
</workbook>
</file>

<file path=xl/sharedStrings.xml><?xml version="1.0" encoding="utf-8"?>
<sst xmlns="http://schemas.openxmlformats.org/spreadsheetml/2006/main" count="74" uniqueCount="74">
  <si>
    <t>Betul</t>
  </si>
  <si>
    <t>Chhatarpur</t>
  </si>
  <si>
    <t>Damoh</t>
  </si>
  <si>
    <t>Jabalpur</t>
  </si>
  <si>
    <t>Katni</t>
  </si>
  <si>
    <t>Narsinghpur</t>
  </si>
  <si>
    <t>Panna</t>
  </si>
  <si>
    <t>Raisen</t>
  </si>
  <si>
    <t>Rewa</t>
  </si>
  <si>
    <t>Sidhi</t>
  </si>
  <si>
    <t>Satna</t>
  </si>
  <si>
    <t>Vidisha</t>
  </si>
  <si>
    <t>Shahdol</t>
  </si>
  <si>
    <t>Balaghat</t>
  </si>
  <si>
    <t>Barwani</t>
  </si>
  <si>
    <t>Bhind</t>
  </si>
  <si>
    <t>Bhopal</t>
  </si>
  <si>
    <t>Chhindwara</t>
  </si>
  <si>
    <t>Dewas</t>
  </si>
  <si>
    <t>Dindori</t>
  </si>
  <si>
    <t>Gwalior</t>
  </si>
  <si>
    <t>Indore</t>
  </si>
  <si>
    <t>Jhabua</t>
  </si>
  <si>
    <t>Khargone</t>
  </si>
  <si>
    <t>Mandsaur</t>
  </si>
  <si>
    <t>Morena</t>
  </si>
  <si>
    <t>Sagar</t>
  </si>
  <si>
    <t>Seoni</t>
  </si>
  <si>
    <t>Shivpuri</t>
  </si>
  <si>
    <t>Tikamgarh</t>
  </si>
  <si>
    <t>Ujjain</t>
  </si>
  <si>
    <t>Dhar</t>
  </si>
  <si>
    <t>Hoshangabad</t>
  </si>
  <si>
    <t>June</t>
  </si>
  <si>
    <t>Total</t>
  </si>
  <si>
    <t>Mandla</t>
  </si>
  <si>
    <t>Rajgarh</t>
  </si>
  <si>
    <t>SN</t>
  </si>
  <si>
    <t>I</t>
  </si>
  <si>
    <t>II</t>
  </si>
  <si>
    <t>III</t>
  </si>
  <si>
    <t>IV</t>
  </si>
  <si>
    <t xml:space="preserve">Length of Road </t>
  </si>
  <si>
    <t xml:space="preserve">Cost of Work Done </t>
  </si>
  <si>
    <t xml:space="preserve">Payment Made </t>
  </si>
  <si>
    <t>Hab Benefited</t>
  </si>
  <si>
    <t>Length</t>
  </si>
  <si>
    <t xml:space="preserve">Guna </t>
  </si>
  <si>
    <t xml:space="preserve">No. of Road Works Completed </t>
  </si>
  <si>
    <t xml:space="preserve">Phase </t>
  </si>
  <si>
    <t>Name of  Piu's</t>
  </si>
  <si>
    <t xml:space="preserve">Total No. of Road </t>
  </si>
  <si>
    <t>No. of Works under Progress</t>
  </si>
  <si>
    <t xml:space="preserve">Sanctioned Cost </t>
  </si>
  <si>
    <t>cost including tender %</t>
  </si>
  <si>
    <t>Balance works left</t>
  </si>
  <si>
    <t xml:space="preserve">Target for May </t>
  </si>
  <si>
    <t xml:space="preserve">Balnace May </t>
  </si>
  <si>
    <t xml:space="preserve">Difference </t>
  </si>
  <si>
    <t>MAY+ JUNE TARGET</t>
  </si>
  <si>
    <t>TARGET-ACHIEV</t>
  </si>
  <si>
    <t>Jan-O</t>
  </si>
  <si>
    <t>Feb-O</t>
  </si>
  <si>
    <t>Mar-O</t>
  </si>
  <si>
    <t>PIU wise Targets for July-05 to March-06</t>
  </si>
  <si>
    <t>July-05</t>
  </si>
  <si>
    <t>Aug-05</t>
  </si>
  <si>
    <t>Sept-05</t>
  </si>
  <si>
    <t>Oct-05</t>
  </si>
  <si>
    <t>Nov-05</t>
  </si>
  <si>
    <t>Dec-05</t>
  </si>
  <si>
    <t>Jan-06</t>
  </si>
  <si>
    <t>Feb-06</t>
  </si>
  <si>
    <t>Mar-06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</si>
</sst>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_);\(0.00\)"/>
    <numFmt numFmtId="174" formatCode="d\-mmm\-yyyy"/>
    <numFmt numFmtId="175" formatCode="0_);\(0\)"/>
    <numFmt numFmtId="176" formatCode="dd\-mm\-yy"/>
    <numFmt numFmtId="177" formatCode="mm\-dd\-yy"/>
    <numFmt numFmtId="178" formatCode="0.00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0.0000"/>
    <numFmt numFmtId="185" formatCode="dd/mm/yyyy"/>
    <numFmt numFmtId="186" formatCode="0.000000"/>
    <numFmt numFmtId="187" formatCode="0.00;[Red]0.00"/>
    <numFmt numFmtId="188" formatCode="0;[Red]0"/>
    <numFmt numFmtId="189" formatCode="#.##"/>
    <numFmt numFmtId="190" formatCode="0.0;[Red]0.0"/>
    <numFmt numFmtId="191" formatCode="0.0000000"/>
    <numFmt numFmtId="192" formatCode="#.00"/>
    <numFmt numFmtId="193" formatCode="#.000"/>
    <numFmt numFmtId="194" formatCode="#.0000"/>
    <numFmt numFmtId="195" formatCode="#.0"/>
    <numFmt numFmtId="196" formatCode="#"/>
    <numFmt numFmtId="197" formatCode="0.0_);\(0.0\)"/>
    <numFmt numFmtId="198" formatCode="[$€-2]\ #,##0.00_);[Red]\([$€-2]\ #,##0.00\)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16" fontId="1" fillId="0" borderId="1" xfId="0" applyNumberFormat="1" applyFont="1" applyFill="1" applyBorder="1" applyAlignment="1" quotePrefix="1">
      <alignment horizontal="center" vertical="top" wrapText="1"/>
    </xf>
    <xf numFmtId="0" fontId="1" fillId="0" borderId="1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mprrd\Desktop\Infm\GBM\WINDOWS\Temporary%20Internet%20Files\Content.IE5\CTAZWXIV\Project_Proposals_2002-03_23-8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goi-FORMA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PROPOSALS%20-%20ALL\02-03%20all%20proposal\My%20Documents\Excel\PRIORITIES\WINDOWS\Temporary%20Internet%20Files\Content.IE5\CTAZWXIV\Project_Proposals_2002-03_23-8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SANJAY%20PANDIT\My%20Documents\Excle%20File\WINDOWS\Temporary%20Internet%20Files\Content.IE5\CTAZWXIV\Project_Proposals_2002-03_23-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g-old  (2)"/>
      <sheetName val="Aug-old "/>
      <sheetName val="Aug-new "/>
      <sheetName val="Final 01-02 (m)"/>
      <sheetName val="PW-1"/>
      <sheetName val="WP-1"/>
      <sheetName val="CW-1"/>
      <sheetName val="CP-1"/>
      <sheetName val="PW-2"/>
      <sheetName val="WP-2"/>
      <sheetName val="CW1-May"/>
      <sheetName val="CW2-May"/>
      <sheetName val="CW-2"/>
      <sheetName val="CP-2"/>
      <sheetName val="WP-3"/>
      <sheetName val="CP-3"/>
      <sheetName val="00-01 Final Last "/>
      <sheetName val="01-02 Final Last "/>
      <sheetName val="CP-1 460 "/>
      <sheetName val="CP-2-728"/>
      <sheetName val="PW-1 March"/>
      <sheetName val="PW-2 March"/>
      <sheetName val="PW3 March"/>
      <sheetName val="PW3 May"/>
      <sheetName val="PW-1 May"/>
      <sheetName val="PW-2 May"/>
      <sheetName val="May 470"/>
      <sheetName val="PW-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4"/>
  <sheetViews>
    <sheetView tabSelected="1" view="pageBreakPreview" zoomScale="85" zoomScaleNormal="90" zoomScaleSheetLayoutView="85" workbookViewId="0" topLeftCell="A1">
      <pane xSplit="3" ySplit="4" topLeftCell="D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41" sqref="I41"/>
    </sheetView>
  </sheetViews>
  <sheetFormatPr defaultColWidth="9.140625" defaultRowHeight="12.75"/>
  <cols>
    <col min="1" max="1" width="5.140625" style="5" customWidth="1"/>
    <col min="2" max="2" width="12.8515625" style="5" customWidth="1"/>
    <col min="3" max="3" width="7.140625" style="5" hidden="1" customWidth="1"/>
    <col min="4" max="4" width="7.57421875" style="2" customWidth="1"/>
    <col min="5" max="5" width="7.7109375" style="2" hidden="1" customWidth="1"/>
    <col min="6" max="6" width="8.28125" style="2" hidden="1" customWidth="1"/>
    <col min="7" max="7" width="7.7109375" style="2" hidden="1" customWidth="1"/>
    <col min="8" max="8" width="9.8515625" style="2" customWidth="1"/>
    <col min="9" max="9" width="9.421875" style="2" customWidth="1"/>
    <col min="10" max="10" width="8.8515625" style="2" customWidth="1"/>
    <col min="11" max="11" width="9.140625" style="2" hidden="1" customWidth="1"/>
    <col min="12" max="12" width="8.8515625" style="2" hidden="1" customWidth="1"/>
    <col min="13" max="13" width="6.8515625" style="2" hidden="1" customWidth="1"/>
    <col min="14" max="19" width="9.140625" style="2" hidden="1" customWidth="1"/>
    <col min="20" max="22" width="12.00390625" style="2" hidden="1" customWidth="1"/>
    <col min="23" max="23" width="7.57421875" style="2" hidden="1" customWidth="1"/>
    <col min="24" max="24" width="9.140625" style="2" hidden="1" customWidth="1"/>
    <col min="25" max="25" width="13.140625" style="2" hidden="1" customWidth="1"/>
    <col min="26" max="29" width="7.421875" style="2" customWidth="1"/>
    <col min="30" max="31" width="8.28125" style="2" customWidth="1"/>
    <col min="32" max="33" width="8.140625" style="2" hidden="1" customWidth="1"/>
    <col min="34" max="34" width="8.140625" style="2" customWidth="1"/>
    <col min="35" max="36" width="8.421875" style="2" hidden="1" customWidth="1"/>
    <col min="37" max="37" width="8.421875" style="2" customWidth="1"/>
    <col min="38" max="38" width="8.28125" style="2" hidden="1" customWidth="1"/>
    <col min="39" max="39" width="9.140625" style="5" hidden="1" customWidth="1"/>
    <col min="40" max="16384" width="9.140625" style="5" customWidth="1"/>
  </cols>
  <sheetData>
    <row r="1" spans="1:38" ht="15.75" customHeight="1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8" ht="11.25" customHeight="1">
      <c r="A2" s="19"/>
      <c r="B2" s="19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40" s="8" customFormat="1" ht="37.5" customHeight="1">
      <c r="A3" s="6" t="s">
        <v>37</v>
      </c>
      <c r="B3" s="4" t="s">
        <v>50</v>
      </c>
      <c r="C3" s="7" t="s">
        <v>49</v>
      </c>
      <c r="D3" s="1" t="s">
        <v>51</v>
      </c>
      <c r="E3" s="1" t="s">
        <v>42</v>
      </c>
      <c r="F3" s="1" t="s">
        <v>53</v>
      </c>
      <c r="G3" s="1" t="s">
        <v>43</v>
      </c>
      <c r="H3" s="1" t="s">
        <v>54</v>
      </c>
      <c r="I3" s="1" t="s">
        <v>44</v>
      </c>
      <c r="J3" s="1" t="s">
        <v>55</v>
      </c>
      <c r="K3" s="1" t="s">
        <v>48</v>
      </c>
      <c r="L3" s="1" t="s">
        <v>46</v>
      </c>
      <c r="M3" s="1" t="s">
        <v>45</v>
      </c>
      <c r="N3" s="1" t="s">
        <v>52</v>
      </c>
      <c r="O3" s="1" t="s">
        <v>38</v>
      </c>
      <c r="P3" s="1" t="s">
        <v>39</v>
      </c>
      <c r="Q3" s="1" t="s">
        <v>40</v>
      </c>
      <c r="R3" s="1" t="s">
        <v>41</v>
      </c>
      <c r="S3" s="1" t="s">
        <v>57</v>
      </c>
      <c r="T3" s="1" t="s">
        <v>58</v>
      </c>
      <c r="U3" s="1" t="s">
        <v>60</v>
      </c>
      <c r="V3" s="1" t="s">
        <v>59</v>
      </c>
      <c r="W3" s="1" t="s">
        <v>56</v>
      </c>
      <c r="X3" s="1" t="s">
        <v>33</v>
      </c>
      <c r="Y3" s="1"/>
      <c r="Z3" s="26" t="s">
        <v>65</v>
      </c>
      <c r="AA3" s="27" t="s">
        <v>66</v>
      </c>
      <c r="AB3" s="27" t="s">
        <v>67</v>
      </c>
      <c r="AC3" s="27" t="s">
        <v>68</v>
      </c>
      <c r="AD3" s="27" t="s">
        <v>69</v>
      </c>
      <c r="AE3" s="27" t="s">
        <v>70</v>
      </c>
      <c r="AF3" s="17" t="s">
        <v>61</v>
      </c>
      <c r="AG3" s="17"/>
      <c r="AH3" s="26" t="s">
        <v>71</v>
      </c>
      <c r="AI3" s="1" t="s">
        <v>62</v>
      </c>
      <c r="AJ3" s="1"/>
      <c r="AK3" s="27" t="s">
        <v>72</v>
      </c>
      <c r="AL3" s="1" t="s">
        <v>63</v>
      </c>
      <c r="AM3" s="24"/>
      <c r="AN3" s="27" t="s">
        <v>73</v>
      </c>
    </row>
    <row r="4" spans="1:40" s="16" customFormat="1" ht="12.75">
      <c r="A4" s="15">
        <v>1</v>
      </c>
      <c r="B4" s="15">
        <v>2</v>
      </c>
      <c r="C4" s="15">
        <v>3</v>
      </c>
      <c r="D4" s="15">
        <v>4</v>
      </c>
      <c r="E4" s="15">
        <v>4</v>
      </c>
      <c r="F4" s="15">
        <v>5</v>
      </c>
      <c r="G4" s="15">
        <v>6</v>
      </c>
      <c r="H4" s="15">
        <v>5</v>
      </c>
      <c r="I4" s="15">
        <v>6</v>
      </c>
      <c r="J4" s="15">
        <v>7</v>
      </c>
      <c r="K4" s="15">
        <v>8</v>
      </c>
      <c r="L4" s="15">
        <v>9</v>
      </c>
      <c r="M4" s="15">
        <v>10</v>
      </c>
      <c r="N4" s="15">
        <v>9</v>
      </c>
      <c r="O4" s="15"/>
      <c r="P4" s="15"/>
      <c r="Q4" s="15"/>
      <c r="R4" s="15"/>
      <c r="S4" s="15"/>
      <c r="T4" s="15"/>
      <c r="U4" s="15"/>
      <c r="V4" s="15"/>
      <c r="W4" s="15">
        <v>8</v>
      </c>
      <c r="X4" s="15">
        <v>9</v>
      </c>
      <c r="Y4" s="15"/>
      <c r="Z4" s="15">
        <v>8</v>
      </c>
      <c r="AA4" s="15">
        <v>9</v>
      </c>
      <c r="AB4" s="15">
        <v>10</v>
      </c>
      <c r="AC4" s="15">
        <v>11</v>
      </c>
      <c r="AD4" s="15">
        <v>12</v>
      </c>
      <c r="AE4" s="15">
        <v>13</v>
      </c>
      <c r="AF4" s="15">
        <v>14</v>
      </c>
      <c r="AG4" s="15"/>
      <c r="AH4" s="15">
        <v>14</v>
      </c>
      <c r="AI4" s="15">
        <v>15</v>
      </c>
      <c r="AJ4" s="15"/>
      <c r="AK4" s="15">
        <v>15</v>
      </c>
      <c r="AL4" s="15">
        <v>16</v>
      </c>
      <c r="AM4" s="15"/>
      <c r="AN4" s="15">
        <v>16</v>
      </c>
    </row>
    <row r="5" spans="1:40" ht="12.75">
      <c r="A5" s="13">
        <v>1</v>
      </c>
      <c r="B5" s="13" t="s">
        <v>13</v>
      </c>
      <c r="C5" s="13">
        <v>0</v>
      </c>
      <c r="D5" s="1">
        <v>88</v>
      </c>
      <c r="E5" s="1">
        <v>449</v>
      </c>
      <c r="F5" s="1">
        <v>6348.8</v>
      </c>
      <c r="G5" s="1">
        <v>5518.3</v>
      </c>
      <c r="H5" s="21">
        <v>3169.264208</v>
      </c>
      <c r="I5" s="21">
        <v>5659.8</v>
      </c>
      <c r="J5" s="21">
        <v>1039.664208</v>
      </c>
      <c r="K5" s="21">
        <v>49</v>
      </c>
      <c r="L5" s="21">
        <v>279.19</v>
      </c>
      <c r="M5" s="21">
        <v>96</v>
      </c>
      <c r="N5" s="21">
        <v>39</v>
      </c>
      <c r="O5" s="21">
        <v>0</v>
      </c>
      <c r="P5" s="21">
        <v>41</v>
      </c>
      <c r="Q5" s="21">
        <v>8</v>
      </c>
      <c r="R5" s="21">
        <v>0</v>
      </c>
      <c r="S5" s="21">
        <v>1206.1742080000001</v>
      </c>
      <c r="T5" s="21">
        <v>166.51</v>
      </c>
      <c r="U5" s="21">
        <v>145.38926239999972</v>
      </c>
      <c r="V5" s="21">
        <v>311.89926239999994</v>
      </c>
      <c r="W5" s="21">
        <v>155.94963119999997</v>
      </c>
      <c r="X5" s="21">
        <v>155.94963119999997</v>
      </c>
      <c r="Y5" s="21">
        <v>27.751666666666704</v>
      </c>
      <c r="Z5" s="21">
        <v>133.96642079999998</v>
      </c>
      <c r="AA5" s="21">
        <v>101.98321039999999</v>
      </c>
      <c r="AB5" s="21">
        <v>101.98321039999999</v>
      </c>
      <c r="AC5" s="21">
        <v>203.96642079999998</v>
      </c>
      <c r="AD5" s="21">
        <v>207.9328416</v>
      </c>
      <c r="AE5" s="21">
        <v>207.9328416</v>
      </c>
      <c r="AF5" s="21">
        <v>81.89926239999994</v>
      </c>
      <c r="AG5" s="21"/>
      <c r="AH5" s="21">
        <v>81.89926239999994</v>
      </c>
      <c r="AI5" s="21">
        <v>0</v>
      </c>
      <c r="AJ5" s="21"/>
      <c r="AK5" s="21">
        <v>0</v>
      </c>
      <c r="AL5" s="21">
        <v>0</v>
      </c>
      <c r="AM5" s="25">
        <v>0</v>
      </c>
      <c r="AN5" s="21">
        <v>0</v>
      </c>
    </row>
    <row r="6" spans="1:40" ht="12.75">
      <c r="A6" s="13">
        <v>2</v>
      </c>
      <c r="B6" s="13" t="s">
        <v>14</v>
      </c>
      <c r="C6" s="13">
        <v>0</v>
      </c>
      <c r="D6" s="1">
        <v>44</v>
      </c>
      <c r="E6" s="1">
        <v>290.025</v>
      </c>
      <c r="F6" s="1">
        <v>4853.266</v>
      </c>
      <c r="G6" s="1">
        <v>2893.64</v>
      </c>
      <c r="H6" s="21">
        <v>2844.25</v>
      </c>
      <c r="I6" s="21">
        <v>3046</v>
      </c>
      <c r="J6" s="21">
        <v>1626.55</v>
      </c>
      <c r="K6" s="21">
        <v>24</v>
      </c>
      <c r="L6" s="21">
        <v>152.7</v>
      </c>
      <c r="M6" s="21">
        <v>37</v>
      </c>
      <c r="N6" s="21">
        <v>20</v>
      </c>
      <c r="O6" s="21">
        <v>7</v>
      </c>
      <c r="P6" s="21">
        <v>14</v>
      </c>
      <c r="Q6" s="21">
        <v>3</v>
      </c>
      <c r="R6" s="21">
        <v>0</v>
      </c>
      <c r="S6" s="21">
        <v>1803.09</v>
      </c>
      <c r="T6" s="21">
        <v>176.54</v>
      </c>
      <c r="U6" s="21">
        <v>200.07400000000018</v>
      </c>
      <c r="V6" s="21">
        <v>376.61400000000003</v>
      </c>
      <c r="W6" s="21">
        <v>188.30700000000002</v>
      </c>
      <c r="X6" s="21">
        <v>188.30700000000002</v>
      </c>
      <c r="Y6" s="21">
        <v>42.045</v>
      </c>
      <c r="Z6" s="21">
        <v>126.97950000000002</v>
      </c>
      <c r="AA6" s="21">
        <v>101.3275</v>
      </c>
      <c r="AB6" s="21">
        <v>101.3275</v>
      </c>
      <c r="AC6" s="21">
        <v>192.655</v>
      </c>
      <c r="AD6" s="21">
        <v>233.95900000000003</v>
      </c>
      <c r="AE6" s="21">
        <v>269.6345</v>
      </c>
      <c r="AF6" s="21">
        <v>210.93849999999998</v>
      </c>
      <c r="AG6" s="21"/>
      <c r="AH6" s="21">
        <v>210.93849999999998</v>
      </c>
      <c r="AI6" s="21">
        <v>222.70200000000006</v>
      </c>
      <c r="AJ6" s="21"/>
      <c r="AK6" s="21">
        <v>222.70200000000006</v>
      </c>
      <c r="AL6" s="21">
        <v>167.02650000000003</v>
      </c>
      <c r="AM6" s="25">
        <v>0</v>
      </c>
      <c r="AN6" s="21">
        <v>167.02650000000003</v>
      </c>
    </row>
    <row r="7" spans="1:40" ht="12.75">
      <c r="A7" s="13">
        <v>3</v>
      </c>
      <c r="B7" s="13" t="s">
        <v>0</v>
      </c>
      <c r="C7" s="13">
        <v>0</v>
      </c>
      <c r="D7" s="1">
        <v>69</v>
      </c>
      <c r="E7" s="1">
        <v>429.11</v>
      </c>
      <c r="F7" s="1">
        <v>6982.8</v>
      </c>
      <c r="G7" s="1">
        <v>4437.08</v>
      </c>
      <c r="H7" s="21">
        <v>6583.446947</v>
      </c>
      <c r="I7" s="21">
        <v>4752.6</v>
      </c>
      <c r="J7" s="21">
        <v>2192.926947</v>
      </c>
      <c r="K7" s="21">
        <v>34</v>
      </c>
      <c r="L7" s="21">
        <v>219.94299999999998</v>
      </c>
      <c r="M7" s="21">
        <v>94</v>
      </c>
      <c r="N7" s="21">
        <v>35</v>
      </c>
      <c r="O7" s="21">
        <v>4</v>
      </c>
      <c r="P7" s="21">
        <v>18</v>
      </c>
      <c r="Q7" s="21">
        <v>11</v>
      </c>
      <c r="R7" s="21">
        <v>1</v>
      </c>
      <c r="S7" s="21">
        <v>2523.4169469999997</v>
      </c>
      <c r="T7" s="21">
        <v>330.49</v>
      </c>
      <c r="U7" s="21">
        <v>134.4133894000003</v>
      </c>
      <c r="V7" s="21">
        <v>464.90338940000004</v>
      </c>
      <c r="W7" s="21">
        <v>232.45169470000002</v>
      </c>
      <c r="X7" s="21">
        <v>232.45169470000002</v>
      </c>
      <c r="Y7" s="21">
        <v>76.62083333333325</v>
      </c>
      <c r="Z7" s="21">
        <v>142.80534735</v>
      </c>
      <c r="AA7" s="21">
        <v>139.64634735</v>
      </c>
      <c r="AB7" s="21">
        <v>139.64634735</v>
      </c>
      <c r="AC7" s="21">
        <v>249.29269470000003</v>
      </c>
      <c r="AD7" s="21">
        <v>245.6106947</v>
      </c>
      <c r="AE7" s="21">
        <v>342.09804205</v>
      </c>
      <c r="AF7" s="21">
        <v>258.41604205</v>
      </c>
      <c r="AG7" s="21"/>
      <c r="AH7" s="21">
        <v>258.41604205</v>
      </c>
      <c r="AI7" s="21">
        <v>385.9493894000001</v>
      </c>
      <c r="AJ7" s="21"/>
      <c r="AK7" s="21">
        <v>385.9493894000001</v>
      </c>
      <c r="AL7" s="21">
        <v>289.46204205000004</v>
      </c>
      <c r="AM7" s="25">
        <v>0</v>
      </c>
      <c r="AN7" s="21">
        <v>289.46204205000004</v>
      </c>
    </row>
    <row r="8" spans="1:40" ht="12.75">
      <c r="A8" s="13">
        <v>4</v>
      </c>
      <c r="B8" s="13" t="s">
        <v>15</v>
      </c>
      <c r="C8" s="13">
        <v>0</v>
      </c>
      <c r="D8" s="1">
        <v>80</v>
      </c>
      <c r="E8" s="1">
        <v>240.72299999999998</v>
      </c>
      <c r="F8" s="1">
        <v>4237.7395</v>
      </c>
      <c r="G8" s="1">
        <v>2740.38</v>
      </c>
      <c r="H8" s="21">
        <v>2795.55</v>
      </c>
      <c r="I8" s="21">
        <v>2673.9</v>
      </c>
      <c r="J8" s="21">
        <v>1341.95</v>
      </c>
      <c r="K8" s="21">
        <v>48</v>
      </c>
      <c r="L8" s="21">
        <v>136.215</v>
      </c>
      <c r="M8" s="21">
        <v>58</v>
      </c>
      <c r="N8" s="21">
        <v>32</v>
      </c>
      <c r="O8" s="21">
        <v>12</v>
      </c>
      <c r="P8" s="21">
        <v>19</v>
      </c>
      <c r="Q8" s="21">
        <v>9</v>
      </c>
      <c r="R8" s="21">
        <v>8</v>
      </c>
      <c r="S8" s="21">
        <v>1437.5</v>
      </c>
      <c r="T8" s="21">
        <v>95.55000000000007</v>
      </c>
      <c r="U8" s="21">
        <v>207.81399999999996</v>
      </c>
      <c r="V8" s="21">
        <v>303.36400000000003</v>
      </c>
      <c r="W8" s="21">
        <v>151.68200000000002</v>
      </c>
      <c r="X8" s="21">
        <v>151.68200000000002</v>
      </c>
      <c r="Y8" s="21">
        <v>23.45</v>
      </c>
      <c r="Z8" s="21">
        <v>104.5845</v>
      </c>
      <c r="AA8" s="21">
        <v>97.0975</v>
      </c>
      <c r="AB8" s="21">
        <v>97.0975</v>
      </c>
      <c r="AC8" s="21">
        <v>154.195</v>
      </c>
      <c r="AD8" s="21">
        <v>169.169</v>
      </c>
      <c r="AE8" s="21">
        <v>218.77949999999998</v>
      </c>
      <c r="AF8" s="21">
        <v>153.75349999999997</v>
      </c>
      <c r="AG8" s="21">
        <v>50</v>
      </c>
      <c r="AH8" s="21">
        <v>203.75349999999997</v>
      </c>
      <c r="AI8" s="21">
        <v>198.442</v>
      </c>
      <c r="AJ8" s="21"/>
      <c r="AK8" s="21">
        <v>198.442</v>
      </c>
      <c r="AL8" s="21">
        <v>148.83149999999998</v>
      </c>
      <c r="AM8" s="25">
        <v>50</v>
      </c>
      <c r="AN8" s="21">
        <v>98.83149999999998</v>
      </c>
    </row>
    <row r="9" spans="1:40" ht="12.75">
      <c r="A9" s="13">
        <v>5</v>
      </c>
      <c r="B9" s="13" t="s">
        <v>16</v>
      </c>
      <c r="C9" s="13">
        <v>0</v>
      </c>
      <c r="D9" s="1">
        <v>63</v>
      </c>
      <c r="E9" s="1">
        <v>78.49</v>
      </c>
      <c r="F9" s="1">
        <v>4751.29</v>
      </c>
      <c r="G9" s="1">
        <v>997.06</v>
      </c>
      <c r="H9" s="21">
        <v>5171.17</v>
      </c>
      <c r="I9" s="21">
        <v>3790.4</v>
      </c>
      <c r="J9" s="21">
        <v>2280.68</v>
      </c>
      <c r="K9" s="21">
        <v>32</v>
      </c>
      <c r="L9" s="21">
        <v>53.68</v>
      </c>
      <c r="M9" s="21">
        <v>39</v>
      </c>
      <c r="N9" s="21">
        <v>31</v>
      </c>
      <c r="O9" s="21">
        <v>19</v>
      </c>
      <c r="P9" s="21">
        <v>5</v>
      </c>
      <c r="Q9" s="21">
        <v>8</v>
      </c>
      <c r="R9" s="21">
        <v>0</v>
      </c>
      <c r="S9" s="21">
        <v>3155.64</v>
      </c>
      <c r="T9" s="21">
        <v>874.96</v>
      </c>
      <c r="U9" s="21">
        <v>-399.6080000000002</v>
      </c>
      <c r="V9" s="21">
        <v>475.352</v>
      </c>
      <c r="W9" s="21">
        <v>237.676</v>
      </c>
      <c r="X9" s="21">
        <v>237.676</v>
      </c>
      <c r="Y9" s="21">
        <v>216.1766666666667</v>
      </c>
      <c r="Z9" s="21">
        <v>143.642</v>
      </c>
      <c r="AA9" s="21">
        <v>134.034</v>
      </c>
      <c r="AB9" s="21">
        <v>134.034</v>
      </c>
      <c r="AC9" s="21">
        <v>228.06799999999998</v>
      </c>
      <c r="AD9" s="21">
        <v>247.284</v>
      </c>
      <c r="AE9" s="21">
        <v>351.71</v>
      </c>
      <c r="AF9" s="21">
        <v>310.92599999999993</v>
      </c>
      <c r="AG9" s="21"/>
      <c r="AH9" s="21">
        <v>310.92599999999993</v>
      </c>
      <c r="AI9" s="21">
        <v>417.704</v>
      </c>
      <c r="AJ9" s="21"/>
      <c r="AK9" s="21">
        <v>417.704</v>
      </c>
      <c r="AL9" s="21">
        <v>313.27799999999996</v>
      </c>
      <c r="AM9" s="25">
        <v>0</v>
      </c>
      <c r="AN9" s="21">
        <v>313.27799999999996</v>
      </c>
    </row>
    <row r="10" spans="1:40" ht="12.75">
      <c r="A10" s="13">
        <v>6</v>
      </c>
      <c r="B10" s="13" t="s">
        <v>1</v>
      </c>
      <c r="C10" s="13">
        <v>0</v>
      </c>
      <c r="D10" s="1">
        <v>79</v>
      </c>
      <c r="E10" s="1">
        <v>368.71</v>
      </c>
      <c r="F10" s="1">
        <v>6137.13</v>
      </c>
      <c r="G10" s="1">
        <v>3298.54</v>
      </c>
      <c r="H10" s="21">
        <v>5673.2</v>
      </c>
      <c r="I10" s="21">
        <v>3306.3</v>
      </c>
      <c r="J10" s="21">
        <v>2740.95</v>
      </c>
      <c r="K10" s="21">
        <v>35</v>
      </c>
      <c r="L10" s="21">
        <v>117.96</v>
      </c>
      <c r="M10" s="21">
        <v>45</v>
      </c>
      <c r="N10" s="21">
        <v>43</v>
      </c>
      <c r="O10" s="21">
        <v>14</v>
      </c>
      <c r="P10" s="21">
        <v>21</v>
      </c>
      <c r="Q10" s="21">
        <v>0</v>
      </c>
      <c r="R10" s="21">
        <v>0</v>
      </c>
      <c r="S10" s="21">
        <v>2866.65</v>
      </c>
      <c r="T10" s="21">
        <v>294.22</v>
      </c>
      <c r="U10" s="21">
        <v>282.59199999999976</v>
      </c>
      <c r="V10" s="21">
        <v>576.8119999999999</v>
      </c>
      <c r="W10" s="21">
        <v>288.40599999999995</v>
      </c>
      <c r="X10" s="21">
        <v>288.40599999999995</v>
      </c>
      <c r="Y10" s="21">
        <v>73.555</v>
      </c>
      <c r="Z10" s="21">
        <v>166.3585</v>
      </c>
      <c r="AA10" s="21">
        <v>172.0475</v>
      </c>
      <c r="AB10" s="21">
        <v>172.0475</v>
      </c>
      <c r="AC10" s="21">
        <v>274.095</v>
      </c>
      <c r="AD10" s="21">
        <v>302.717</v>
      </c>
      <c r="AE10" s="21">
        <v>425.4534999999999</v>
      </c>
      <c r="AF10" s="21">
        <v>369.07549999999986</v>
      </c>
      <c r="AG10" s="21"/>
      <c r="AH10" s="21">
        <v>369.07549999999986</v>
      </c>
      <c r="AI10" s="21">
        <v>490.94599999999997</v>
      </c>
      <c r="AJ10" s="21"/>
      <c r="AK10" s="21">
        <v>490.94599999999997</v>
      </c>
      <c r="AL10" s="21">
        <v>368.20949999999993</v>
      </c>
      <c r="AM10" s="25">
        <v>0</v>
      </c>
      <c r="AN10" s="21">
        <v>368.20949999999993</v>
      </c>
    </row>
    <row r="11" spans="1:40" ht="12.75">
      <c r="A11" s="13">
        <v>7</v>
      </c>
      <c r="B11" s="13" t="s">
        <v>17</v>
      </c>
      <c r="C11" s="13">
        <v>0</v>
      </c>
      <c r="D11" s="1">
        <v>72</v>
      </c>
      <c r="E11" s="1">
        <v>438.86</v>
      </c>
      <c r="F11" s="1">
        <v>9138.069500000001</v>
      </c>
      <c r="G11" s="1">
        <v>6413.912399999999</v>
      </c>
      <c r="H11" s="21">
        <v>4873.32</v>
      </c>
      <c r="I11" s="21">
        <v>6648.1</v>
      </c>
      <c r="J11" s="21">
        <v>1585.52</v>
      </c>
      <c r="K11" s="21">
        <v>50</v>
      </c>
      <c r="L11" s="21">
        <v>283.11</v>
      </c>
      <c r="M11" s="21">
        <v>101</v>
      </c>
      <c r="N11" s="21">
        <v>22</v>
      </c>
      <c r="O11" s="21">
        <v>16</v>
      </c>
      <c r="P11" s="21">
        <v>17</v>
      </c>
      <c r="Q11" s="21">
        <v>14</v>
      </c>
      <c r="R11" s="21">
        <v>3</v>
      </c>
      <c r="S11" s="21">
        <v>1979.7009999999998</v>
      </c>
      <c r="T11" s="21">
        <v>394.181</v>
      </c>
      <c r="U11" s="21">
        <v>-39.64800000000008</v>
      </c>
      <c r="V11" s="21">
        <v>354.5329999999999</v>
      </c>
      <c r="W11" s="21">
        <v>177.26649999999995</v>
      </c>
      <c r="X11" s="21">
        <v>177.26649999999995</v>
      </c>
      <c r="Y11" s="21">
        <v>91.34774999999998</v>
      </c>
      <c r="Z11" s="21">
        <v>127.99049999999997</v>
      </c>
      <c r="AA11" s="21">
        <v>119.27599999999998</v>
      </c>
      <c r="AB11" s="21">
        <v>121.57599999999998</v>
      </c>
      <c r="AC11" s="21">
        <v>158.55199999999996</v>
      </c>
      <c r="AD11" s="21">
        <v>195.98099999999994</v>
      </c>
      <c r="AE11" s="21">
        <v>256.5425</v>
      </c>
      <c r="AF11" s="21">
        <v>181.67149999999987</v>
      </c>
      <c r="AG11" s="21">
        <v>50</v>
      </c>
      <c r="AH11" s="21">
        <v>231.67149999999987</v>
      </c>
      <c r="AI11" s="21">
        <v>242.246</v>
      </c>
      <c r="AJ11" s="21"/>
      <c r="AK11" s="21">
        <v>242.246</v>
      </c>
      <c r="AL11" s="21">
        <v>181.68449999999999</v>
      </c>
      <c r="AM11" s="25">
        <v>50</v>
      </c>
      <c r="AN11" s="21">
        <v>131.68449999999999</v>
      </c>
    </row>
    <row r="12" spans="1:40" ht="12.75">
      <c r="A12" s="13">
        <v>8</v>
      </c>
      <c r="B12" s="13" t="s">
        <v>2</v>
      </c>
      <c r="C12" s="13">
        <v>0</v>
      </c>
      <c r="D12" s="1">
        <v>70</v>
      </c>
      <c r="E12" s="1">
        <v>229.795</v>
      </c>
      <c r="F12" s="1">
        <v>4263.873</v>
      </c>
      <c r="G12" s="1">
        <v>3215.28</v>
      </c>
      <c r="H12" s="21">
        <v>4654.97</v>
      </c>
      <c r="I12" s="21">
        <v>3335.1</v>
      </c>
      <c r="J12" s="21">
        <v>1319.87</v>
      </c>
      <c r="K12" s="21">
        <v>34</v>
      </c>
      <c r="L12" s="21">
        <v>120.581</v>
      </c>
      <c r="M12" s="21">
        <v>59</v>
      </c>
      <c r="N12" s="21">
        <v>36</v>
      </c>
      <c r="O12" s="21">
        <v>0</v>
      </c>
      <c r="P12" s="21">
        <v>29</v>
      </c>
      <c r="Q12" s="21">
        <v>5</v>
      </c>
      <c r="R12" s="21">
        <v>0</v>
      </c>
      <c r="S12" s="21">
        <v>1539.72</v>
      </c>
      <c r="T12" s="21">
        <v>219.85</v>
      </c>
      <c r="U12" s="21">
        <v>70.231</v>
      </c>
      <c r="V12" s="21">
        <v>290.081</v>
      </c>
      <c r="W12" s="21">
        <v>145.0405</v>
      </c>
      <c r="X12" s="21">
        <v>145.0405</v>
      </c>
      <c r="Y12" s="21">
        <v>52.7175</v>
      </c>
      <c r="Z12" s="21">
        <v>104.047</v>
      </c>
      <c r="AA12" s="21">
        <v>90.9935</v>
      </c>
      <c r="AB12" s="21">
        <v>94.39349999999999</v>
      </c>
      <c r="AC12" s="21">
        <v>131.987</v>
      </c>
      <c r="AD12" s="21">
        <v>158.094</v>
      </c>
      <c r="AE12" s="21">
        <v>211.034</v>
      </c>
      <c r="AF12" s="21">
        <v>158.741</v>
      </c>
      <c r="AG12" s="21">
        <v>50</v>
      </c>
      <c r="AH12" s="21">
        <v>208.741</v>
      </c>
      <c r="AI12" s="21">
        <v>211.76</v>
      </c>
      <c r="AJ12" s="21"/>
      <c r="AK12" s="21">
        <v>211.76</v>
      </c>
      <c r="AL12" s="21">
        <v>158.82</v>
      </c>
      <c r="AM12" s="25">
        <v>50</v>
      </c>
      <c r="AN12" s="21">
        <v>108.82</v>
      </c>
    </row>
    <row r="13" spans="1:40" ht="12.75">
      <c r="A13" s="13">
        <v>9</v>
      </c>
      <c r="B13" s="13" t="s">
        <v>18</v>
      </c>
      <c r="C13" s="13">
        <v>0</v>
      </c>
      <c r="D13" s="1">
        <v>120</v>
      </c>
      <c r="E13" s="1">
        <v>275.452</v>
      </c>
      <c r="F13" s="1">
        <v>7903.54</v>
      </c>
      <c r="G13" s="1">
        <v>4220.66</v>
      </c>
      <c r="H13" s="21">
        <v>6022.33</v>
      </c>
      <c r="I13" s="21">
        <v>8349.8</v>
      </c>
      <c r="J13" s="21">
        <v>1684.93</v>
      </c>
      <c r="K13" s="21">
        <v>92</v>
      </c>
      <c r="L13" s="21">
        <v>223.525</v>
      </c>
      <c r="M13" s="21">
        <v>79</v>
      </c>
      <c r="N13" s="21">
        <v>28</v>
      </c>
      <c r="O13" s="21">
        <v>16</v>
      </c>
      <c r="P13" s="21">
        <v>37</v>
      </c>
      <c r="Q13" s="21">
        <v>22</v>
      </c>
      <c r="R13" s="21">
        <v>17</v>
      </c>
      <c r="S13" s="21">
        <v>3197.38</v>
      </c>
      <c r="T13" s="21">
        <v>1512.45</v>
      </c>
      <c r="U13" s="21">
        <v>-1143.391</v>
      </c>
      <c r="V13" s="21">
        <v>369.059</v>
      </c>
      <c r="W13" s="21">
        <v>184.5295</v>
      </c>
      <c r="X13" s="21">
        <v>184.5295</v>
      </c>
      <c r="Y13" s="21">
        <v>274.89166666666665</v>
      </c>
      <c r="Z13" s="21">
        <v>125.28300000000002</v>
      </c>
      <c r="AA13" s="21">
        <v>119.24650000000001</v>
      </c>
      <c r="AB13" s="21">
        <v>120.44650000000001</v>
      </c>
      <c r="AC13" s="21">
        <v>168.49300000000002</v>
      </c>
      <c r="AD13" s="21">
        <v>200.56600000000003</v>
      </c>
      <c r="AE13" s="21">
        <v>268.776</v>
      </c>
      <c r="AF13" s="21">
        <v>204.649</v>
      </c>
      <c r="AG13" s="21"/>
      <c r="AH13" s="21">
        <v>204.649</v>
      </c>
      <c r="AI13" s="21">
        <v>272.84</v>
      </c>
      <c r="AJ13" s="21"/>
      <c r="AK13" s="21">
        <v>272.84</v>
      </c>
      <c r="AL13" s="21">
        <v>204.63</v>
      </c>
      <c r="AM13" s="25">
        <v>0</v>
      </c>
      <c r="AN13" s="21">
        <v>204.63</v>
      </c>
    </row>
    <row r="14" spans="1:40" ht="12.75">
      <c r="A14" s="13">
        <v>10</v>
      </c>
      <c r="B14" s="13" t="s">
        <v>31</v>
      </c>
      <c r="C14" s="13">
        <v>0</v>
      </c>
      <c r="D14" s="1">
        <v>94</v>
      </c>
      <c r="E14" s="1">
        <v>511.365</v>
      </c>
      <c r="F14" s="1">
        <v>8760.1505</v>
      </c>
      <c r="G14" s="1">
        <v>6590.31</v>
      </c>
      <c r="H14" s="21">
        <v>5298.98</v>
      </c>
      <c r="I14" s="21">
        <v>6771.7</v>
      </c>
      <c r="J14" s="21">
        <v>1653.28</v>
      </c>
      <c r="K14" s="21">
        <v>62</v>
      </c>
      <c r="L14" s="21">
        <v>342.835</v>
      </c>
      <c r="M14" s="21">
        <v>99</v>
      </c>
      <c r="N14" s="21">
        <v>32</v>
      </c>
      <c r="O14" s="21">
        <v>8</v>
      </c>
      <c r="P14" s="21">
        <v>30</v>
      </c>
      <c r="Q14" s="21">
        <v>17</v>
      </c>
      <c r="R14" s="21">
        <v>7</v>
      </c>
      <c r="S14" s="21">
        <v>2006.08</v>
      </c>
      <c r="T14" s="21">
        <v>352.8</v>
      </c>
      <c r="U14" s="21">
        <v>143.1840000000003</v>
      </c>
      <c r="V14" s="21">
        <v>495.98400000000004</v>
      </c>
      <c r="W14" s="21">
        <v>247.99200000000002</v>
      </c>
      <c r="X14" s="21">
        <v>247.99200000000002</v>
      </c>
      <c r="Y14" s="21">
        <v>58.8</v>
      </c>
      <c r="Z14" s="21">
        <v>205.32800000000003</v>
      </c>
      <c r="AA14" s="21">
        <v>142.66400000000002</v>
      </c>
      <c r="AB14" s="21">
        <v>149.86400000000003</v>
      </c>
      <c r="AC14" s="21">
        <v>265.32800000000003</v>
      </c>
      <c r="AD14" s="21">
        <v>330.65600000000006</v>
      </c>
      <c r="AE14" s="21">
        <v>330.65600000000006</v>
      </c>
      <c r="AF14" s="21">
        <v>228.78400000000005</v>
      </c>
      <c r="AG14" s="21"/>
      <c r="AH14" s="21">
        <v>228.78400000000005</v>
      </c>
      <c r="AI14" s="21">
        <v>0</v>
      </c>
      <c r="AJ14" s="21"/>
      <c r="AK14" s="21">
        <v>0</v>
      </c>
      <c r="AL14" s="21">
        <v>0</v>
      </c>
      <c r="AM14" s="25">
        <v>0</v>
      </c>
      <c r="AN14" s="21">
        <v>0</v>
      </c>
    </row>
    <row r="15" spans="1:40" ht="12.75">
      <c r="A15" s="13">
        <v>11</v>
      </c>
      <c r="B15" s="13" t="s">
        <v>19</v>
      </c>
      <c r="C15" s="13">
        <v>0</v>
      </c>
      <c r="D15" s="1">
        <v>59</v>
      </c>
      <c r="E15" s="1">
        <v>244.192</v>
      </c>
      <c r="F15" s="1">
        <v>4422.79</v>
      </c>
      <c r="G15" s="1">
        <v>2825.33</v>
      </c>
      <c r="H15" s="21">
        <v>2652.59</v>
      </c>
      <c r="I15" s="21">
        <v>3021.29</v>
      </c>
      <c r="J15" s="21">
        <v>1352.33</v>
      </c>
      <c r="K15" s="21">
        <v>42</v>
      </c>
      <c r="L15" s="21">
        <v>170.97</v>
      </c>
      <c r="M15" s="21">
        <v>58</v>
      </c>
      <c r="N15" s="21">
        <v>17</v>
      </c>
      <c r="O15" s="21">
        <v>12</v>
      </c>
      <c r="P15" s="21">
        <v>16</v>
      </c>
      <c r="Q15" s="21">
        <v>12</v>
      </c>
      <c r="R15" s="21">
        <v>2</v>
      </c>
      <c r="S15" s="21">
        <v>1548.31</v>
      </c>
      <c r="T15" s="21">
        <v>195.98</v>
      </c>
      <c r="U15" s="21">
        <v>110.03399999999993</v>
      </c>
      <c r="V15" s="21">
        <v>306.01399999999995</v>
      </c>
      <c r="W15" s="21">
        <v>153.00699999999998</v>
      </c>
      <c r="X15" s="21">
        <v>153.00699999999998</v>
      </c>
      <c r="Y15" s="21">
        <v>47.244166666666665</v>
      </c>
      <c r="Z15" s="21">
        <v>105.3905</v>
      </c>
      <c r="AA15" s="21">
        <v>107.6165</v>
      </c>
      <c r="AB15" s="21">
        <v>114.2165</v>
      </c>
      <c r="AC15" s="21">
        <v>195.233</v>
      </c>
      <c r="AD15" s="21">
        <v>200.781</v>
      </c>
      <c r="AE15" s="21">
        <v>220.62349999999998</v>
      </c>
      <c r="AF15" s="21">
        <v>59.571499999999986</v>
      </c>
      <c r="AG15" s="21">
        <v>139.57</v>
      </c>
      <c r="AH15" s="21">
        <v>199.14149999999998</v>
      </c>
      <c r="AI15" s="21">
        <v>199.37</v>
      </c>
      <c r="AJ15" s="21">
        <v>-80</v>
      </c>
      <c r="AK15" s="21">
        <v>119.37</v>
      </c>
      <c r="AL15" s="21">
        <v>59.37</v>
      </c>
      <c r="AM15" s="25">
        <v>59.57</v>
      </c>
      <c r="AN15" s="21">
        <v>0.2</v>
      </c>
    </row>
    <row r="16" spans="1:40" ht="12.75">
      <c r="A16" s="13">
        <v>12</v>
      </c>
      <c r="B16" s="13" t="s">
        <v>47</v>
      </c>
      <c r="C16" s="13">
        <v>0</v>
      </c>
      <c r="D16" s="1">
        <v>68</v>
      </c>
      <c r="E16" s="1">
        <v>252.76100000000002</v>
      </c>
      <c r="F16" s="1">
        <v>5882.66</v>
      </c>
      <c r="G16" s="1">
        <v>4652.28</v>
      </c>
      <c r="H16" s="21">
        <v>2750.93</v>
      </c>
      <c r="I16" s="21">
        <v>4724.4</v>
      </c>
      <c r="J16" s="21">
        <v>535.83</v>
      </c>
      <c r="K16" s="21">
        <v>54</v>
      </c>
      <c r="L16" s="21">
        <v>253.63899999999998</v>
      </c>
      <c r="M16" s="21">
        <v>64</v>
      </c>
      <c r="N16" s="21">
        <v>14</v>
      </c>
      <c r="O16" s="21">
        <v>19</v>
      </c>
      <c r="P16" s="21">
        <v>19</v>
      </c>
      <c r="Q16" s="21">
        <v>11</v>
      </c>
      <c r="R16" s="21">
        <v>5</v>
      </c>
      <c r="S16" s="21">
        <v>722.231</v>
      </c>
      <c r="T16" s="21">
        <v>186.40099999999995</v>
      </c>
      <c r="U16" s="21">
        <v>-25.65199999999996</v>
      </c>
      <c r="V16" s="21">
        <v>160.749</v>
      </c>
      <c r="W16" s="21">
        <v>80.3745</v>
      </c>
      <c r="X16" s="21">
        <v>80.3745</v>
      </c>
      <c r="Y16" s="21">
        <v>31.066833333333328</v>
      </c>
      <c r="Z16" s="21">
        <v>103.58300000000001</v>
      </c>
      <c r="AA16" s="21">
        <v>76.79150000000001</v>
      </c>
      <c r="AB16" s="21">
        <v>76.79150000000001</v>
      </c>
      <c r="AC16" s="21">
        <v>64.28300000000002</v>
      </c>
      <c r="AD16" s="21">
        <v>107.16600000000003</v>
      </c>
      <c r="AE16" s="21">
        <v>107.16600000000003</v>
      </c>
      <c r="AF16" s="21">
        <v>0.049000000000006594</v>
      </c>
      <c r="AG16" s="21"/>
      <c r="AH16" s="21">
        <v>0.049000000000006594</v>
      </c>
      <c r="AI16" s="21">
        <v>0</v>
      </c>
      <c r="AJ16" s="21"/>
      <c r="AK16" s="21">
        <v>0</v>
      </c>
      <c r="AL16" s="21">
        <v>0</v>
      </c>
      <c r="AM16" s="25">
        <v>0</v>
      </c>
      <c r="AN16" s="21">
        <v>0</v>
      </c>
    </row>
    <row r="17" spans="1:40" s="11" customFormat="1" ht="13.5" customHeight="1">
      <c r="A17" s="13">
        <v>13</v>
      </c>
      <c r="B17" s="9" t="s">
        <v>20</v>
      </c>
      <c r="C17" s="9">
        <v>0</v>
      </c>
      <c r="D17" s="3">
        <v>77</v>
      </c>
      <c r="E17" s="12">
        <v>134.777</v>
      </c>
      <c r="F17" s="12">
        <v>3458.05</v>
      </c>
      <c r="G17" s="12">
        <v>1859.4</v>
      </c>
      <c r="H17" s="10">
        <v>2439.21</v>
      </c>
      <c r="I17" s="10">
        <v>3253</v>
      </c>
      <c r="J17" s="10">
        <v>999.91</v>
      </c>
      <c r="K17" s="10">
        <v>48</v>
      </c>
      <c r="L17" s="10">
        <v>84.715</v>
      </c>
      <c r="M17" s="10">
        <v>47</v>
      </c>
      <c r="N17" s="10">
        <v>29</v>
      </c>
      <c r="O17" s="10">
        <v>25</v>
      </c>
      <c r="P17" s="10">
        <v>18</v>
      </c>
      <c r="Q17" s="10">
        <v>5</v>
      </c>
      <c r="R17" s="10">
        <v>0</v>
      </c>
      <c r="S17" s="10">
        <v>1345.15</v>
      </c>
      <c r="T17" s="10">
        <v>345.24</v>
      </c>
      <c r="U17" s="10">
        <v>-45.26699999999988</v>
      </c>
      <c r="V17" s="10">
        <v>299.973</v>
      </c>
      <c r="W17" s="10">
        <v>149.9865</v>
      </c>
      <c r="X17" s="10">
        <v>149.9865</v>
      </c>
      <c r="Y17" s="10">
        <v>57.54</v>
      </c>
      <c r="Z17" s="10">
        <v>63.16600000000001</v>
      </c>
      <c r="AA17" s="10">
        <v>49.99550000000001</v>
      </c>
      <c r="AB17" s="10">
        <v>49.99550000000001</v>
      </c>
      <c r="AC17" s="10">
        <v>99.99100000000001</v>
      </c>
      <c r="AD17" s="10">
        <v>126.33200000000002</v>
      </c>
      <c r="AE17" s="10">
        <v>163.157</v>
      </c>
      <c r="AF17" s="10">
        <v>189.49800000000002</v>
      </c>
      <c r="AG17" s="10">
        <v>20</v>
      </c>
      <c r="AH17" s="21">
        <v>209.49800000000002</v>
      </c>
      <c r="AI17" s="10">
        <v>147.3</v>
      </c>
      <c r="AJ17" s="10">
        <v>50</v>
      </c>
      <c r="AK17" s="21">
        <v>197.3</v>
      </c>
      <c r="AL17" s="10">
        <v>110.475</v>
      </c>
      <c r="AM17" s="25">
        <v>70</v>
      </c>
      <c r="AN17" s="21">
        <v>40.475</v>
      </c>
    </row>
    <row r="18" spans="1:40" ht="12.75">
      <c r="A18" s="13">
        <v>14</v>
      </c>
      <c r="B18" s="13" t="s">
        <v>32</v>
      </c>
      <c r="C18" s="13">
        <v>0</v>
      </c>
      <c r="D18" s="1">
        <v>95</v>
      </c>
      <c r="E18" s="1">
        <v>288.816</v>
      </c>
      <c r="F18" s="1">
        <v>6903.89</v>
      </c>
      <c r="G18" s="1">
        <v>4203.08</v>
      </c>
      <c r="H18" s="21">
        <v>5248.85</v>
      </c>
      <c r="I18" s="21">
        <v>6356.1</v>
      </c>
      <c r="J18" s="21">
        <v>1942.95</v>
      </c>
      <c r="K18" s="21">
        <v>66</v>
      </c>
      <c r="L18" s="21">
        <v>163.94</v>
      </c>
      <c r="M18" s="21">
        <v>69</v>
      </c>
      <c r="N18" s="21">
        <v>29</v>
      </c>
      <c r="O18" s="21">
        <v>5</v>
      </c>
      <c r="P18" s="21">
        <v>43</v>
      </c>
      <c r="Q18" s="21">
        <v>16</v>
      </c>
      <c r="R18" s="21">
        <v>2</v>
      </c>
      <c r="S18" s="21">
        <v>2883.18</v>
      </c>
      <c r="T18" s="21">
        <v>940.23</v>
      </c>
      <c r="U18" s="21">
        <v>-523.645</v>
      </c>
      <c r="V18" s="21">
        <v>416.585</v>
      </c>
      <c r="W18" s="21">
        <v>208.2925</v>
      </c>
      <c r="X18" s="21">
        <v>208.2925</v>
      </c>
      <c r="Y18" s="21">
        <v>197.5175</v>
      </c>
      <c r="Z18" s="21">
        <v>131.145</v>
      </c>
      <c r="AA18" s="21">
        <v>117.1475</v>
      </c>
      <c r="AB18" s="21">
        <v>121.1475</v>
      </c>
      <c r="AC18" s="21">
        <v>194.295</v>
      </c>
      <c r="AD18" s="21">
        <v>222.29</v>
      </c>
      <c r="AE18" s="21">
        <v>305.44</v>
      </c>
      <c r="AF18" s="21">
        <v>269.435</v>
      </c>
      <c r="AG18" s="21"/>
      <c r="AH18" s="21">
        <v>269.435</v>
      </c>
      <c r="AI18" s="21">
        <v>332.6</v>
      </c>
      <c r="AJ18" s="21"/>
      <c r="AK18" s="21">
        <v>332.6</v>
      </c>
      <c r="AL18" s="21">
        <v>249.45</v>
      </c>
      <c r="AM18" s="25">
        <v>0</v>
      </c>
      <c r="AN18" s="21">
        <v>249.45</v>
      </c>
    </row>
    <row r="19" spans="1:40" ht="12.75">
      <c r="A19" s="13">
        <v>15</v>
      </c>
      <c r="B19" s="13" t="s">
        <v>21</v>
      </c>
      <c r="C19" s="13">
        <v>0</v>
      </c>
      <c r="D19" s="1">
        <v>101</v>
      </c>
      <c r="E19" s="1">
        <v>110.47</v>
      </c>
      <c r="F19" s="1">
        <v>4811.32</v>
      </c>
      <c r="G19" s="1">
        <v>1673.64</v>
      </c>
      <c r="H19" s="21">
        <v>3738.76</v>
      </c>
      <c r="I19" s="21">
        <v>5022.2</v>
      </c>
      <c r="J19" s="21">
        <v>1756.26</v>
      </c>
      <c r="K19" s="21">
        <v>72</v>
      </c>
      <c r="L19" s="21">
        <v>85.105</v>
      </c>
      <c r="M19" s="21">
        <v>28</v>
      </c>
      <c r="N19" s="21">
        <v>28</v>
      </c>
      <c r="O19" s="21">
        <v>15</v>
      </c>
      <c r="P19" s="21">
        <v>35</v>
      </c>
      <c r="Q19" s="21">
        <v>21</v>
      </c>
      <c r="R19" s="21">
        <v>1</v>
      </c>
      <c r="S19" s="21">
        <v>2803.74</v>
      </c>
      <c r="T19" s="21">
        <v>1047.48</v>
      </c>
      <c r="U19" s="21">
        <v>-645.6760000000003</v>
      </c>
      <c r="V19" s="21">
        <v>401.804</v>
      </c>
      <c r="W19" s="21">
        <v>200.902</v>
      </c>
      <c r="X19" s="21">
        <v>200.902</v>
      </c>
      <c r="Y19" s="21">
        <v>181.76916666666673</v>
      </c>
      <c r="Z19" s="21">
        <v>153.089</v>
      </c>
      <c r="AA19" s="21">
        <v>147.813</v>
      </c>
      <c r="AB19" s="21">
        <v>147.813</v>
      </c>
      <c r="AC19" s="21">
        <v>175.62599999999998</v>
      </c>
      <c r="AD19" s="21">
        <v>226.178</v>
      </c>
      <c r="AE19" s="21">
        <v>288.715</v>
      </c>
      <c r="AF19" s="21">
        <v>179.26699999999994</v>
      </c>
      <c r="AG19" s="21">
        <v>30</v>
      </c>
      <c r="AH19" s="21">
        <v>209.26699999999994</v>
      </c>
      <c r="AI19" s="21">
        <v>250.14799999999997</v>
      </c>
      <c r="AJ19" s="21"/>
      <c r="AK19" s="21">
        <v>250.14799999999997</v>
      </c>
      <c r="AL19" s="21">
        <v>187.61099999999996</v>
      </c>
      <c r="AM19" s="25">
        <v>30</v>
      </c>
      <c r="AN19" s="21">
        <v>157.61099999999996</v>
      </c>
    </row>
    <row r="20" spans="1:40" ht="12.75">
      <c r="A20" s="13">
        <v>16</v>
      </c>
      <c r="B20" s="13" t="s">
        <v>3</v>
      </c>
      <c r="C20" s="13">
        <v>0</v>
      </c>
      <c r="D20" s="1">
        <v>60</v>
      </c>
      <c r="E20" s="1">
        <v>259.54200000000003</v>
      </c>
      <c r="F20" s="1">
        <v>4615.281</v>
      </c>
      <c r="G20" s="1">
        <v>3112.98</v>
      </c>
      <c r="H20" s="21">
        <v>4130.3</v>
      </c>
      <c r="I20" s="21">
        <v>3057.85</v>
      </c>
      <c r="J20" s="21">
        <v>1685.83</v>
      </c>
      <c r="K20" s="21">
        <v>33</v>
      </c>
      <c r="L20" s="21">
        <v>134.56</v>
      </c>
      <c r="M20" s="21">
        <v>63</v>
      </c>
      <c r="N20" s="21">
        <v>27</v>
      </c>
      <c r="O20" s="21">
        <v>10</v>
      </c>
      <c r="P20" s="21">
        <v>13</v>
      </c>
      <c r="Q20" s="21">
        <v>6</v>
      </c>
      <c r="R20" s="21">
        <v>4</v>
      </c>
      <c r="S20" s="21">
        <v>1711.2628</v>
      </c>
      <c r="T20" s="21">
        <v>145.52719999999985</v>
      </c>
      <c r="U20" s="21">
        <v>284.6708000000002</v>
      </c>
      <c r="V20" s="21">
        <v>430.19800000000004</v>
      </c>
      <c r="W20" s="21">
        <v>215.09900000000002</v>
      </c>
      <c r="X20" s="21">
        <v>215.09900000000002</v>
      </c>
      <c r="Y20" s="21">
        <v>26.0470333333333</v>
      </c>
      <c r="Z20" s="21">
        <v>150.8075</v>
      </c>
      <c r="AA20" s="21">
        <v>134.2915</v>
      </c>
      <c r="AB20" s="21">
        <v>134.2915</v>
      </c>
      <c r="AC20" s="21">
        <v>208.58300000000003</v>
      </c>
      <c r="AD20" s="21">
        <v>261.615</v>
      </c>
      <c r="AE20" s="21">
        <v>299.39050000000003</v>
      </c>
      <c r="AF20" s="21">
        <v>232.4225</v>
      </c>
      <c r="AG20" s="21"/>
      <c r="AH20" s="21">
        <v>232.4225</v>
      </c>
      <c r="AI20" s="21">
        <v>151.10200000000003</v>
      </c>
      <c r="AJ20" s="21">
        <v>50</v>
      </c>
      <c r="AK20" s="21">
        <v>201.10200000000003</v>
      </c>
      <c r="AL20" s="21">
        <v>113.32650000000001</v>
      </c>
      <c r="AM20" s="25">
        <v>50</v>
      </c>
      <c r="AN20" s="21">
        <v>63.32650000000001</v>
      </c>
    </row>
    <row r="21" spans="1:40" s="11" customFormat="1" ht="13.5" customHeight="1">
      <c r="A21" s="13">
        <v>17</v>
      </c>
      <c r="B21" s="9" t="s">
        <v>22</v>
      </c>
      <c r="C21" s="9">
        <v>0</v>
      </c>
      <c r="D21" s="3">
        <v>89</v>
      </c>
      <c r="E21" s="12">
        <v>421.676</v>
      </c>
      <c r="F21" s="12">
        <v>7313.816</v>
      </c>
      <c r="G21" s="12">
        <v>4377.63</v>
      </c>
      <c r="H21" s="10">
        <v>3848.02</v>
      </c>
      <c r="I21" s="10">
        <v>4431.2</v>
      </c>
      <c r="J21" s="10">
        <v>1697.62</v>
      </c>
      <c r="K21" s="10">
        <v>58</v>
      </c>
      <c r="L21" s="10">
        <v>260.42</v>
      </c>
      <c r="M21" s="10">
        <v>93</v>
      </c>
      <c r="N21" s="10">
        <v>31</v>
      </c>
      <c r="O21" s="10">
        <v>11</v>
      </c>
      <c r="P21" s="10">
        <v>24</v>
      </c>
      <c r="Q21" s="10">
        <v>19</v>
      </c>
      <c r="R21" s="10">
        <v>4</v>
      </c>
      <c r="S21" s="10">
        <v>1904.97</v>
      </c>
      <c r="T21" s="10">
        <v>207.35</v>
      </c>
      <c r="U21" s="10">
        <v>301.93600000000015</v>
      </c>
      <c r="V21" s="10">
        <v>509.28600000000006</v>
      </c>
      <c r="W21" s="10">
        <v>254.64300000000003</v>
      </c>
      <c r="X21" s="10">
        <v>254.64300000000003</v>
      </c>
      <c r="Y21" s="10">
        <v>34.55833333333332</v>
      </c>
      <c r="Z21" s="10">
        <v>229.762</v>
      </c>
      <c r="AA21" s="10">
        <v>144.881</v>
      </c>
      <c r="AB21" s="10">
        <v>144.881</v>
      </c>
      <c r="AC21" s="10">
        <v>269.762</v>
      </c>
      <c r="AD21" s="10">
        <v>339.524</v>
      </c>
      <c r="AE21" s="10">
        <v>339.524</v>
      </c>
      <c r="AF21" s="10">
        <v>229.28600000000006</v>
      </c>
      <c r="AG21" s="10"/>
      <c r="AH21" s="21">
        <v>229.28600000000006</v>
      </c>
      <c r="AI21" s="10">
        <v>0</v>
      </c>
      <c r="AJ21" s="10"/>
      <c r="AK21" s="21">
        <v>0</v>
      </c>
      <c r="AL21" s="10">
        <v>0</v>
      </c>
      <c r="AM21" s="25">
        <v>0</v>
      </c>
      <c r="AN21" s="21">
        <v>0</v>
      </c>
    </row>
    <row r="22" spans="1:41" s="11" customFormat="1" ht="13.5" customHeight="1">
      <c r="A22" s="13">
        <v>18</v>
      </c>
      <c r="B22" s="9" t="s">
        <v>4</v>
      </c>
      <c r="C22" s="9">
        <v>0</v>
      </c>
      <c r="D22" s="3">
        <v>38</v>
      </c>
      <c r="E22" s="12">
        <v>214.61200000000002</v>
      </c>
      <c r="F22" s="12">
        <v>3689.37</v>
      </c>
      <c r="G22" s="12">
        <v>2053.89</v>
      </c>
      <c r="H22" s="10">
        <v>3464.68</v>
      </c>
      <c r="I22" s="10">
        <v>2254.74</v>
      </c>
      <c r="J22" s="10">
        <v>1209.94</v>
      </c>
      <c r="K22" s="10">
        <v>7</v>
      </c>
      <c r="L22" s="10">
        <v>42.590999999999994</v>
      </c>
      <c r="M22" s="10">
        <v>15</v>
      </c>
      <c r="N22" s="10">
        <v>31</v>
      </c>
      <c r="O22" s="10">
        <v>0</v>
      </c>
      <c r="P22" s="10">
        <v>3</v>
      </c>
      <c r="Q22" s="10">
        <v>4</v>
      </c>
      <c r="R22" s="10">
        <v>0</v>
      </c>
      <c r="S22" s="10">
        <v>1403.09</v>
      </c>
      <c r="T22" s="10">
        <v>193.15</v>
      </c>
      <c r="U22" s="10">
        <v>115.1860000000002</v>
      </c>
      <c r="V22" s="10">
        <v>308.33600000000007</v>
      </c>
      <c r="W22" s="10">
        <v>154.16800000000003</v>
      </c>
      <c r="X22" s="10">
        <v>154.16800000000003</v>
      </c>
      <c r="Y22" s="10">
        <v>40.8625</v>
      </c>
      <c r="Z22" s="10">
        <v>113.67100000000002</v>
      </c>
      <c r="AA22" s="10">
        <v>90.49700000000001</v>
      </c>
      <c r="AB22" s="10">
        <v>90.49700000000001</v>
      </c>
      <c r="AC22" s="10">
        <v>200.99400000000003</v>
      </c>
      <c r="AD22" s="10">
        <v>207.34200000000004</v>
      </c>
      <c r="AE22" s="10">
        <v>214.665</v>
      </c>
      <c r="AF22" s="10">
        <v>101.01300000000003</v>
      </c>
      <c r="AG22" s="10">
        <v>61.97</v>
      </c>
      <c r="AH22" s="21">
        <v>162.98300000000003</v>
      </c>
      <c r="AI22" s="10">
        <v>109.29200000000002</v>
      </c>
      <c r="AJ22" s="10"/>
      <c r="AK22" s="21">
        <v>109.29200000000002</v>
      </c>
      <c r="AL22" s="10">
        <v>81.96900000000001</v>
      </c>
      <c r="AM22" s="25">
        <v>61.97</v>
      </c>
      <c r="AN22" s="21">
        <v>19.99900000000001</v>
      </c>
      <c r="AO22" s="11">
        <f>121.01+41.97</f>
        <v>162.98000000000002</v>
      </c>
    </row>
    <row r="23" spans="1:40" ht="12.75">
      <c r="A23" s="13">
        <v>19</v>
      </c>
      <c r="B23" s="13" t="s">
        <v>23</v>
      </c>
      <c r="C23" s="13">
        <v>0</v>
      </c>
      <c r="D23" s="1">
        <v>58</v>
      </c>
      <c r="E23" s="1">
        <v>344.505</v>
      </c>
      <c r="F23" s="1">
        <v>5967.35</v>
      </c>
      <c r="G23" s="1">
        <v>3338.61</v>
      </c>
      <c r="H23" s="21">
        <v>3417.31</v>
      </c>
      <c r="I23" s="21">
        <v>3446.21</v>
      </c>
      <c r="J23" s="21">
        <v>1708.4</v>
      </c>
      <c r="K23" s="21">
        <v>41</v>
      </c>
      <c r="L23" s="21">
        <v>209.93</v>
      </c>
      <c r="M23" s="21">
        <v>67</v>
      </c>
      <c r="N23" s="21">
        <v>17</v>
      </c>
      <c r="O23" s="21">
        <v>14</v>
      </c>
      <c r="P23" s="21">
        <v>16</v>
      </c>
      <c r="Q23" s="21">
        <v>11</v>
      </c>
      <c r="R23" s="21">
        <v>0</v>
      </c>
      <c r="S23" s="21">
        <v>1953.41</v>
      </c>
      <c r="T23" s="21">
        <v>245.01</v>
      </c>
      <c r="U23" s="21">
        <v>138.795</v>
      </c>
      <c r="V23" s="21">
        <v>383.805</v>
      </c>
      <c r="W23" s="21">
        <v>191.9025</v>
      </c>
      <c r="X23" s="21">
        <v>191.9025</v>
      </c>
      <c r="Y23" s="21">
        <v>61.2525</v>
      </c>
      <c r="Z23" s="21">
        <v>136.4825</v>
      </c>
      <c r="AA23" s="21">
        <v>105.42</v>
      </c>
      <c r="AB23" s="21">
        <v>105.42</v>
      </c>
      <c r="AC23" s="21">
        <v>200.84</v>
      </c>
      <c r="AD23" s="21">
        <v>212.965</v>
      </c>
      <c r="AE23" s="21">
        <v>277.3225</v>
      </c>
      <c r="AF23" s="21">
        <v>219.4475</v>
      </c>
      <c r="AG23" s="21"/>
      <c r="AH23" s="21">
        <v>219.4475</v>
      </c>
      <c r="AI23" s="21">
        <v>257.43</v>
      </c>
      <c r="AJ23" s="21"/>
      <c r="AK23" s="21">
        <v>257.43</v>
      </c>
      <c r="AL23" s="21">
        <v>193.0725</v>
      </c>
      <c r="AM23" s="25">
        <v>0</v>
      </c>
      <c r="AN23" s="21">
        <v>193.0725</v>
      </c>
    </row>
    <row r="24" spans="1:40" ht="12.75">
      <c r="A24" s="13">
        <v>20</v>
      </c>
      <c r="B24" s="13" t="s">
        <v>35</v>
      </c>
      <c r="C24" s="13">
        <v>0</v>
      </c>
      <c r="D24" s="1">
        <v>64</v>
      </c>
      <c r="E24" s="1">
        <v>376.5</v>
      </c>
      <c r="F24" s="1">
        <v>5744.62</v>
      </c>
      <c r="G24" s="1">
        <v>3775.77</v>
      </c>
      <c r="H24" s="21">
        <v>4126.37504</v>
      </c>
      <c r="I24" s="21">
        <v>3969.52</v>
      </c>
      <c r="J24" s="21">
        <v>1558.39</v>
      </c>
      <c r="K24" s="21">
        <v>26</v>
      </c>
      <c r="L24" s="21">
        <v>167.84</v>
      </c>
      <c r="M24" s="21">
        <v>58</v>
      </c>
      <c r="N24" s="21">
        <v>18</v>
      </c>
      <c r="O24" s="21">
        <v>5</v>
      </c>
      <c r="P24" s="21">
        <v>0</v>
      </c>
      <c r="Q24" s="21">
        <v>16</v>
      </c>
      <c r="R24" s="21">
        <v>5</v>
      </c>
      <c r="S24" s="21">
        <v>1796.21504</v>
      </c>
      <c r="T24" s="21">
        <v>237.82504000000023</v>
      </c>
      <c r="U24" s="21">
        <v>104.55995999999976</v>
      </c>
      <c r="V24" s="21">
        <v>342.385</v>
      </c>
      <c r="W24" s="21">
        <v>171.1925</v>
      </c>
      <c r="X24" s="21">
        <v>171.1925</v>
      </c>
      <c r="Y24" s="21">
        <v>48.6725</v>
      </c>
      <c r="Z24" s="21">
        <v>103.273</v>
      </c>
      <c r="AA24" s="21">
        <v>87.9195</v>
      </c>
      <c r="AB24" s="21">
        <v>87.9195</v>
      </c>
      <c r="AC24" s="21">
        <v>185.839</v>
      </c>
      <c r="AD24" s="21">
        <v>186.546</v>
      </c>
      <c r="AE24" s="21">
        <v>249.11199999999997</v>
      </c>
      <c r="AF24" s="21">
        <v>219.81899999999996</v>
      </c>
      <c r="AG24" s="21"/>
      <c r="AH24" s="21">
        <v>219.81899999999996</v>
      </c>
      <c r="AI24" s="21">
        <v>250.264</v>
      </c>
      <c r="AJ24" s="21"/>
      <c r="AK24" s="21">
        <v>250.264</v>
      </c>
      <c r="AL24" s="21">
        <v>187.69799999999998</v>
      </c>
      <c r="AM24" s="25">
        <v>0</v>
      </c>
      <c r="AN24" s="21">
        <v>187.69799999999998</v>
      </c>
    </row>
    <row r="25" spans="1:40" ht="12.75">
      <c r="A25" s="13">
        <v>21</v>
      </c>
      <c r="B25" s="13" t="s">
        <v>24</v>
      </c>
      <c r="C25" s="13">
        <v>0</v>
      </c>
      <c r="D25" s="1">
        <v>62</v>
      </c>
      <c r="E25" s="1">
        <v>197.785</v>
      </c>
      <c r="F25" s="1">
        <v>4782.7</v>
      </c>
      <c r="G25" s="1">
        <v>2481.83</v>
      </c>
      <c r="H25" s="21">
        <v>3307.85</v>
      </c>
      <c r="I25" s="21">
        <v>4165</v>
      </c>
      <c r="J25" s="21">
        <v>1276.05</v>
      </c>
      <c r="K25" s="21">
        <v>47</v>
      </c>
      <c r="L25" s="21">
        <v>124.67</v>
      </c>
      <c r="M25" s="21">
        <v>52</v>
      </c>
      <c r="N25" s="21">
        <v>15</v>
      </c>
      <c r="O25" s="21">
        <v>17</v>
      </c>
      <c r="P25" s="21">
        <v>18</v>
      </c>
      <c r="Q25" s="21">
        <v>11</v>
      </c>
      <c r="R25" s="21">
        <v>1</v>
      </c>
      <c r="S25" s="21">
        <v>1974.05</v>
      </c>
      <c r="T25" s="21">
        <v>698</v>
      </c>
      <c r="U25" s="21">
        <v>-403.08</v>
      </c>
      <c r="V25" s="21">
        <v>294.92</v>
      </c>
      <c r="W25" s="21">
        <v>147.46</v>
      </c>
      <c r="X25" s="21">
        <v>147.46</v>
      </c>
      <c r="Y25" s="21">
        <v>121.4275</v>
      </c>
      <c r="Z25" s="21">
        <v>103.6575</v>
      </c>
      <c r="AA25" s="21">
        <v>103.8025</v>
      </c>
      <c r="AB25" s="21">
        <v>103.8025</v>
      </c>
      <c r="AC25" s="21">
        <v>146.705</v>
      </c>
      <c r="AD25" s="21">
        <v>167.315</v>
      </c>
      <c r="AE25" s="21">
        <v>211.2625</v>
      </c>
      <c r="AF25" s="21">
        <v>131.8725</v>
      </c>
      <c r="AG25" s="21">
        <v>70</v>
      </c>
      <c r="AH25" s="21">
        <v>201.8725</v>
      </c>
      <c r="AI25" s="21">
        <v>175.79</v>
      </c>
      <c r="AJ25" s="21">
        <v>30</v>
      </c>
      <c r="AK25" s="21">
        <v>205.79</v>
      </c>
      <c r="AL25" s="21">
        <v>131.8425</v>
      </c>
      <c r="AM25" s="25">
        <v>100</v>
      </c>
      <c r="AN25" s="21">
        <v>31.8425</v>
      </c>
    </row>
    <row r="26" spans="1:40" ht="12.75">
      <c r="A26" s="13">
        <v>22</v>
      </c>
      <c r="B26" s="13" t="s">
        <v>25</v>
      </c>
      <c r="C26" s="13">
        <v>0</v>
      </c>
      <c r="D26" s="1">
        <v>78</v>
      </c>
      <c r="E26" s="1">
        <v>282.374</v>
      </c>
      <c r="F26" s="1">
        <v>5087.005</v>
      </c>
      <c r="G26" s="1">
        <v>3331.06</v>
      </c>
      <c r="H26" s="21">
        <v>3019.55</v>
      </c>
      <c r="I26" s="21">
        <v>3585.3</v>
      </c>
      <c r="J26" s="21">
        <v>1138.75</v>
      </c>
      <c r="K26" s="21">
        <v>53</v>
      </c>
      <c r="L26" s="21">
        <v>197.34</v>
      </c>
      <c r="M26" s="21">
        <v>71</v>
      </c>
      <c r="N26" s="21">
        <v>25</v>
      </c>
      <c r="O26" s="21">
        <v>13</v>
      </c>
      <c r="P26" s="21">
        <v>23</v>
      </c>
      <c r="Q26" s="21">
        <v>10</v>
      </c>
      <c r="R26" s="21">
        <v>7</v>
      </c>
      <c r="S26" s="21">
        <v>1416.18</v>
      </c>
      <c r="T26" s="21">
        <v>307.43</v>
      </c>
      <c r="U26" s="21">
        <v>25.195000000000334</v>
      </c>
      <c r="V26" s="21">
        <v>332.625</v>
      </c>
      <c r="W26" s="21">
        <v>166.3125</v>
      </c>
      <c r="X26" s="21">
        <v>166.3125</v>
      </c>
      <c r="Y26" s="21">
        <v>51.23833333333329</v>
      </c>
      <c r="Z26" s="21">
        <v>160.875</v>
      </c>
      <c r="AA26" s="21">
        <v>105.4375</v>
      </c>
      <c r="AB26" s="21">
        <v>145.4375</v>
      </c>
      <c r="AC26" s="21">
        <v>110.875</v>
      </c>
      <c r="AD26" s="21">
        <v>221.75</v>
      </c>
      <c r="AE26" s="21">
        <v>221.75</v>
      </c>
      <c r="AF26" s="21">
        <v>112.625</v>
      </c>
      <c r="AG26" s="21"/>
      <c r="AH26" s="21">
        <v>112.625</v>
      </c>
      <c r="AI26" s="21">
        <v>0</v>
      </c>
      <c r="AJ26" s="21"/>
      <c r="AK26" s="21">
        <v>0</v>
      </c>
      <c r="AL26" s="21">
        <v>0</v>
      </c>
      <c r="AM26" s="25">
        <v>0</v>
      </c>
      <c r="AN26" s="21">
        <v>0</v>
      </c>
    </row>
    <row r="27" spans="1:40" ht="12.75">
      <c r="A27" s="13">
        <v>23</v>
      </c>
      <c r="B27" s="13" t="s">
        <v>5</v>
      </c>
      <c r="C27" s="13">
        <v>0</v>
      </c>
      <c r="D27" s="1">
        <v>58</v>
      </c>
      <c r="E27" s="1">
        <v>217.691</v>
      </c>
      <c r="F27" s="1">
        <v>3817.8367500000004</v>
      </c>
      <c r="G27" s="1">
        <v>2349.2</v>
      </c>
      <c r="H27" s="21">
        <v>3904.23</v>
      </c>
      <c r="I27" s="21">
        <v>2560.04</v>
      </c>
      <c r="J27" s="21">
        <v>1344.19</v>
      </c>
      <c r="K27" s="21">
        <v>29</v>
      </c>
      <c r="L27" s="21">
        <v>114.207</v>
      </c>
      <c r="M27" s="21">
        <v>48</v>
      </c>
      <c r="N27" s="21">
        <v>29</v>
      </c>
      <c r="O27" s="21">
        <v>0</v>
      </c>
      <c r="P27" s="21">
        <v>23</v>
      </c>
      <c r="Q27" s="21">
        <v>6</v>
      </c>
      <c r="R27" s="21">
        <v>0</v>
      </c>
      <c r="S27" s="21">
        <v>1405.91</v>
      </c>
      <c r="T27" s="21">
        <v>384.32</v>
      </c>
      <c r="U27" s="21">
        <v>-45.753999999999905</v>
      </c>
      <c r="V27" s="21">
        <v>338.56600000000003</v>
      </c>
      <c r="W27" s="21">
        <v>169.28300000000002</v>
      </c>
      <c r="X27" s="21">
        <v>169.28300000000002</v>
      </c>
      <c r="Y27" s="21">
        <v>76.98833333333332</v>
      </c>
      <c r="Z27" s="21">
        <v>132.07350000000002</v>
      </c>
      <c r="AA27" s="21">
        <v>97.20950000000002</v>
      </c>
      <c r="AB27" s="21">
        <v>97.20950000000002</v>
      </c>
      <c r="AC27" s="21">
        <v>194.41900000000004</v>
      </c>
      <c r="AD27" s="21">
        <v>204.14700000000005</v>
      </c>
      <c r="AE27" s="21">
        <v>236.4925</v>
      </c>
      <c r="AF27" s="21">
        <v>156.22050000000002</v>
      </c>
      <c r="AG27" s="21">
        <v>50</v>
      </c>
      <c r="AH27" s="21">
        <v>206.22050000000002</v>
      </c>
      <c r="AI27" s="21">
        <v>129.38200000000003</v>
      </c>
      <c r="AJ27" s="21">
        <v>47.04</v>
      </c>
      <c r="AK27" s="21">
        <v>176.42200000000003</v>
      </c>
      <c r="AL27" s="21">
        <v>97.0365</v>
      </c>
      <c r="AM27" s="25">
        <v>97.04</v>
      </c>
      <c r="AN27" s="21">
        <v>-0.0034999999999882903</v>
      </c>
    </row>
    <row r="28" spans="1:40" ht="12.75">
      <c r="A28" s="13">
        <v>24</v>
      </c>
      <c r="B28" s="13" t="s">
        <v>6</v>
      </c>
      <c r="C28" s="13">
        <v>0</v>
      </c>
      <c r="D28" s="1">
        <v>49</v>
      </c>
      <c r="E28" s="1">
        <v>230.745</v>
      </c>
      <c r="F28" s="1">
        <v>3682.1265000000003</v>
      </c>
      <c r="G28" s="1">
        <v>2100.19</v>
      </c>
      <c r="H28" s="21">
        <v>3940.65</v>
      </c>
      <c r="I28" s="21">
        <v>2357.25</v>
      </c>
      <c r="J28" s="21">
        <v>1583.4</v>
      </c>
      <c r="K28" s="21">
        <v>6</v>
      </c>
      <c r="L28" s="21">
        <v>40.8</v>
      </c>
      <c r="M28" s="21">
        <v>13</v>
      </c>
      <c r="N28" s="21">
        <v>43</v>
      </c>
      <c r="O28" s="21">
        <v>2</v>
      </c>
      <c r="P28" s="21">
        <v>4</v>
      </c>
      <c r="Q28" s="21">
        <v>0</v>
      </c>
      <c r="R28" s="21">
        <v>0</v>
      </c>
      <c r="S28" s="21">
        <v>1840.46</v>
      </c>
      <c r="T28" s="21">
        <v>257.06</v>
      </c>
      <c r="U28" s="21">
        <v>207.58</v>
      </c>
      <c r="V28" s="21">
        <v>464.64</v>
      </c>
      <c r="W28" s="21">
        <v>225.5475</v>
      </c>
      <c r="X28" s="21">
        <v>239.0925</v>
      </c>
      <c r="Y28" s="21">
        <v>48.355</v>
      </c>
      <c r="Z28" s="21">
        <v>138.77</v>
      </c>
      <c r="AA28" s="21">
        <v>102.3975</v>
      </c>
      <c r="AB28" s="21">
        <v>102.3975</v>
      </c>
      <c r="AC28" s="21">
        <v>194.795</v>
      </c>
      <c r="AD28" s="21">
        <v>227.94</v>
      </c>
      <c r="AE28" s="21">
        <v>243.765</v>
      </c>
      <c r="AF28" s="21">
        <v>156.91</v>
      </c>
      <c r="AG28" s="21">
        <v>50</v>
      </c>
      <c r="AH28" s="21">
        <v>206.91</v>
      </c>
      <c r="AI28" s="21">
        <v>183.3</v>
      </c>
      <c r="AJ28" s="21">
        <v>20</v>
      </c>
      <c r="AK28" s="21">
        <v>203.3</v>
      </c>
      <c r="AL28" s="21">
        <v>137.475</v>
      </c>
      <c r="AM28" s="25">
        <v>70</v>
      </c>
      <c r="AN28" s="21">
        <v>67.475</v>
      </c>
    </row>
    <row r="29" spans="1:40" ht="12.75">
      <c r="A29" s="13">
        <v>25</v>
      </c>
      <c r="B29" s="13" t="s">
        <v>7</v>
      </c>
      <c r="C29" s="13">
        <v>0</v>
      </c>
      <c r="D29" s="1">
        <v>36</v>
      </c>
      <c r="E29" s="1">
        <v>250.76</v>
      </c>
      <c r="F29" s="1">
        <v>4639.55025</v>
      </c>
      <c r="G29" s="1">
        <v>3723.12</v>
      </c>
      <c r="H29" s="21">
        <v>4568.58</v>
      </c>
      <c r="I29" s="21">
        <v>3891.51</v>
      </c>
      <c r="J29" s="21">
        <v>677.07</v>
      </c>
      <c r="K29" s="21">
        <v>21</v>
      </c>
      <c r="L29" s="21">
        <v>143.31</v>
      </c>
      <c r="M29" s="21">
        <v>73</v>
      </c>
      <c r="N29" s="21">
        <v>15</v>
      </c>
      <c r="O29" s="21">
        <v>5</v>
      </c>
      <c r="P29" s="21">
        <v>11</v>
      </c>
      <c r="Q29" s="21">
        <v>4</v>
      </c>
      <c r="R29" s="21">
        <v>1</v>
      </c>
      <c r="S29" s="21">
        <v>1003.08</v>
      </c>
      <c r="T29" s="21">
        <v>326.01</v>
      </c>
      <c r="U29" s="21">
        <v>-59.13900000000035</v>
      </c>
      <c r="V29" s="21">
        <v>266.87099999999987</v>
      </c>
      <c r="W29" s="21">
        <v>128.12299999999993</v>
      </c>
      <c r="X29" s="21">
        <v>138.74799999999993</v>
      </c>
      <c r="Y29" s="21">
        <v>51.1366666666667</v>
      </c>
      <c r="Z29" s="21">
        <v>136.28199999999998</v>
      </c>
      <c r="AA29" s="21">
        <v>68.541</v>
      </c>
      <c r="AB29" s="21">
        <v>68.541</v>
      </c>
      <c r="AC29" s="21">
        <v>118.38199999999998</v>
      </c>
      <c r="AD29" s="21">
        <v>114.16399999999996</v>
      </c>
      <c r="AE29" s="21">
        <v>114.16399999999996</v>
      </c>
      <c r="AF29" s="21">
        <v>-0.05400000000008731</v>
      </c>
      <c r="AG29" s="21"/>
      <c r="AH29" s="21">
        <v>0</v>
      </c>
      <c r="AI29" s="21">
        <v>0</v>
      </c>
      <c r="AJ29" s="21"/>
      <c r="AK29" s="21">
        <v>0</v>
      </c>
      <c r="AL29" s="21">
        <v>0</v>
      </c>
      <c r="AM29" s="25">
        <v>0</v>
      </c>
      <c r="AN29" s="21">
        <v>0</v>
      </c>
    </row>
    <row r="30" spans="1:40" ht="12.75">
      <c r="A30" s="13">
        <v>26</v>
      </c>
      <c r="B30" s="13" t="s">
        <v>36</v>
      </c>
      <c r="C30" s="13">
        <v>0</v>
      </c>
      <c r="D30" s="1">
        <v>47</v>
      </c>
      <c r="E30" s="1">
        <v>206.145</v>
      </c>
      <c r="F30" s="1">
        <v>3533.827</v>
      </c>
      <c r="G30" s="1">
        <v>2736.85</v>
      </c>
      <c r="H30" s="21">
        <v>1803.04</v>
      </c>
      <c r="I30" s="21">
        <v>2604.19918</v>
      </c>
      <c r="J30" s="21">
        <v>495.84</v>
      </c>
      <c r="K30" s="21">
        <v>41</v>
      </c>
      <c r="L30" s="21">
        <v>171.464</v>
      </c>
      <c r="M30" s="21">
        <v>66</v>
      </c>
      <c r="N30" s="21">
        <v>6</v>
      </c>
      <c r="O30" s="21">
        <v>12</v>
      </c>
      <c r="P30" s="21">
        <v>12</v>
      </c>
      <c r="Q30" s="21">
        <v>11</v>
      </c>
      <c r="R30" s="21">
        <v>6</v>
      </c>
      <c r="S30" s="21">
        <v>623.4795</v>
      </c>
      <c r="T30" s="21">
        <v>127.63949999999997</v>
      </c>
      <c r="U30" s="21">
        <v>21.1125</v>
      </c>
      <c r="V30" s="21">
        <v>148.752</v>
      </c>
      <c r="W30" s="21">
        <v>74.376</v>
      </c>
      <c r="X30" s="21">
        <v>74.376</v>
      </c>
      <c r="Y30" s="21">
        <v>21.273249999999994</v>
      </c>
      <c r="Z30" s="21">
        <v>69.584</v>
      </c>
      <c r="AA30" s="21">
        <v>64.792</v>
      </c>
      <c r="AB30" s="21">
        <v>64.792</v>
      </c>
      <c r="AC30" s="21">
        <v>98.284</v>
      </c>
      <c r="AD30" s="21">
        <v>99.168</v>
      </c>
      <c r="AE30" s="21">
        <v>99.168</v>
      </c>
      <c r="AF30" s="21">
        <v>0.05200000000002092</v>
      </c>
      <c r="AG30" s="21"/>
      <c r="AH30" s="21">
        <v>0.05200000000002092</v>
      </c>
      <c r="AI30" s="21">
        <v>0</v>
      </c>
      <c r="AJ30" s="21"/>
      <c r="AK30" s="21">
        <v>0</v>
      </c>
      <c r="AL30" s="21">
        <v>0</v>
      </c>
      <c r="AM30" s="25">
        <v>0</v>
      </c>
      <c r="AN30" s="21">
        <v>0</v>
      </c>
    </row>
    <row r="31" spans="1:40" ht="12.75">
      <c r="A31" s="13">
        <v>27</v>
      </c>
      <c r="B31" s="13" t="s">
        <v>8</v>
      </c>
      <c r="C31" s="13">
        <v>0</v>
      </c>
      <c r="D31" s="1">
        <v>70</v>
      </c>
      <c r="E31" s="1">
        <v>319.12600000000003</v>
      </c>
      <c r="F31" s="1">
        <v>4942.0075</v>
      </c>
      <c r="G31" s="1">
        <v>3177.24</v>
      </c>
      <c r="H31" s="21">
        <v>4155.64</v>
      </c>
      <c r="I31" s="21">
        <v>3295.1</v>
      </c>
      <c r="J31" s="21">
        <v>1695.94</v>
      </c>
      <c r="K31" s="21">
        <v>32</v>
      </c>
      <c r="L31" s="21">
        <v>155.465</v>
      </c>
      <c r="M31" s="21">
        <v>76</v>
      </c>
      <c r="N31" s="21">
        <v>38</v>
      </c>
      <c r="O31" s="21">
        <v>14</v>
      </c>
      <c r="P31" s="21">
        <v>7</v>
      </c>
      <c r="Q31" s="21">
        <v>11</v>
      </c>
      <c r="R31" s="21">
        <v>0</v>
      </c>
      <c r="S31" s="21">
        <v>1813.39</v>
      </c>
      <c r="T31" s="21">
        <v>117.45</v>
      </c>
      <c r="U31" s="21">
        <v>304.34200000000004</v>
      </c>
      <c r="V31" s="21">
        <v>421.79200000000003</v>
      </c>
      <c r="W31" s="21">
        <v>210.89600000000002</v>
      </c>
      <c r="X31" s="21">
        <v>210.89600000000002</v>
      </c>
      <c r="Y31" s="21">
        <v>24.118333333333332</v>
      </c>
      <c r="Z31" s="21">
        <v>143.199</v>
      </c>
      <c r="AA31" s="21">
        <v>104.797</v>
      </c>
      <c r="AB31" s="21">
        <v>104.797</v>
      </c>
      <c r="AC31" s="21">
        <v>209.594</v>
      </c>
      <c r="AD31" s="21">
        <v>252.198</v>
      </c>
      <c r="AE31" s="21">
        <v>295.693</v>
      </c>
      <c r="AF31" s="21">
        <v>281.197</v>
      </c>
      <c r="AG31" s="21">
        <v>0</v>
      </c>
      <c r="AH31" s="21">
        <v>281.197</v>
      </c>
      <c r="AI31" s="21">
        <v>173.98</v>
      </c>
      <c r="AJ31" s="21">
        <v>30</v>
      </c>
      <c r="AK31" s="21">
        <v>203.98</v>
      </c>
      <c r="AL31" s="21">
        <v>130.485</v>
      </c>
      <c r="AM31" s="25">
        <v>30</v>
      </c>
      <c r="AN31" s="21">
        <v>100.485</v>
      </c>
    </row>
    <row r="32" spans="1:40" ht="12.75">
      <c r="A32" s="13">
        <v>28</v>
      </c>
      <c r="B32" s="13" t="s">
        <v>26</v>
      </c>
      <c r="C32" s="13">
        <v>0</v>
      </c>
      <c r="D32" s="1">
        <v>82</v>
      </c>
      <c r="E32" s="1">
        <v>414.08799999999997</v>
      </c>
      <c r="F32" s="1">
        <v>7063.768</v>
      </c>
      <c r="G32" s="1">
        <v>5523.614999999999</v>
      </c>
      <c r="H32" s="21">
        <v>3456.97</v>
      </c>
      <c r="I32" s="21">
        <v>5680.8</v>
      </c>
      <c r="J32" s="21">
        <v>1257.47</v>
      </c>
      <c r="K32" s="21">
        <v>50</v>
      </c>
      <c r="L32" s="21">
        <v>249.47199999999998</v>
      </c>
      <c r="M32" s="21">
        <v>84</v>
      </c>
      <c r="N32" s="21">
        <v>32</v>
      </c>
      <c r="O32" s="21">
        <v>21</v>
      </c>
      <c r="P32" s="21">
        <v>24</v>
      </c>
      <c r="Q32" s="21">
        <v>5</v>
      </c>
      <c r="R32" s="21">
        <v>0</v>
      </c>
      <c r="S32" s="21">
        <v>1484.675</v>
      </c>
      <c r="T32" s="21">
        <v>227.205</v>
      </c>
      <c r="U32" s="21">
        <v>71.18899999999996</v>
      </c>
      <c r="V32" s="21">
        <v>298.394</v>
      </c>
      <c r="W32" s="21">
        <v>149.197</v>
      </c>
      <c r="X32" s="21">
        <v>149.197</v>
      </c>
      <c r="Y32" s="21">
        <v>50.29375</v>
      </c>
      <c r="Z32" s="21">
        <v>106.32350000000001</v>
      </c>
      <c r="AA32" s="21">
        <v>82.8735</v>
      </c>
      <c r="AB32" s="21">
        <v>82.8735</v>
      </c>
      <c r="AC32" s="21">
        <v>165.747</v>
      </c>
      <c r="AD32" s="21">
        <v>202.64700000000002</v>
      </c>
      <c r="AE32" s="21">
        <v>212.0705</v>
      </c>
      <c r="AF32" s="21">
        <v>128.97050000000002</v>
      </c>
      <c r="AG32" s="21">
        <v>75</v>
      </c>
      <c r="AH32" s="21">
        <v>203.97050000000002</v>
      </c>
      <c r="AI32" s="21">
        <v>157.69400000000002</v>
      </c>
      <c r="AJ32" s="21">
        <v>43.27</v>
      </c>
      <c r="AK32" s="21">
        <v>200.96400000000003</v>
      </c>
      <c r="AL32" s="21">
        <v>118.2705</v>
      </c>
      <c r="AM32" s="25">
        <v>118.27</v>
      </c>
      <c r="AN32" s="21">
        <v>0.0004999999999881766</v>
      </c>
    </row>
    <row r="33" spans="1:40" ht="12.75">
      <c r="A33" s="13">
        <v>29</v>
      </c>
      <c r="B33" s="13" t="s">
        <v>10</v>
      </c>
      <c r="C33" s="13">
        <v>0</v>
      </c>
      <c r="D33" s="1">
        <v>68</v>
      </c>
      <c r="E33" s="1">
        <v>281.951</v>
      </c>
      <c r="F33" s="1">
        <v>4779.4757</v>
      </c>
      <c r="G33" s="1">
        <v>2794.32</v>
      </c>
      <c r="H33" s="21">
        <v>3359.2</v>
      </c>
      <c r="I33" s="21">
        <v>2975.7</v>
      </c>
      <c r="J33" s="21">
        <v>1561.95</v>
      </c>
      <c r="K33" s="21">
        <v>29</v>
      </c>
      <c r="L33" s="21">
        <v>108.47</v>
      </c>
      <c r="M33" s="21">
        <v>33</v>
      </c>
      <c r="N33" s="21">
        <v>39</v>
      </c>
      <c r="O33" s="21">
        <v>6</v>
      </c>
      <c r="P33" s="21">
        <v>22</v>
      </c>
      <c r="Q33" s="21">
        <v>1</v>
      </c>
      <c r="R33" s="21">
        <v>0</v>
      </c>
      <c r="S33" s="21">
        <v>1813.87379</v>
      </c>
      <c r="T33" s="21">
        <v>251.92379000000005</v>
      </c>
      <c r="U33" s="21">
        <v>226.10620999999998</v>
      </c>
      <c r="V33" s="21">
        <v>478.03</v>
      </c>
      <c r="W33" s="21">
        <v>232.00050000000002</v>
      </c>
      <c r="X33" s="21">
        <v>246.0295</v>
      </c>
      <c r="Y33" s="21">
        <v>36.90313166666667</v>
      </c>
      <c r="Z33" s="21">
        <v>138.8305</v>
      </c>
      <c r="AA33" s="21">
        <v>91.083</v>
      </c>
      <c r="AB33" s="21">
        <v>91.083</v>
      </c>
      <c r="AC33" s="21">
        <v>172.166</v>
      </c>
      <c r="AD33" s="21">
        <v>209.603</v>
      </c>
      <c r="AE33" s="21">
        <v>246.9675</v>
      </c>
      <c r="AF33" s="21">
        <v>224.40449999999998</v>
      </c>
      <c r="AG33" s="21">
        <v>0</v>
      </c>
      <c r="AH33" s="21">
        <v>224.40449999999998</v>
      </c>
      <c r="AI33" s="21">
        <v>149.45800000000003</v>
      </c>
      <c r="AJ33" s="21">
        <v>50</v>
      </c>
      <c r="AK33" s="21">
        <v>199.45800000000003</v>
      </c>
      <c r="AL33" s="21">
        <v>112.0935</v>
      </c>
      <c r="AM33" s="25">
        <v>50</v>
      </c>
      <c r="AN33" s="21">
        <v>62.093500000000006</v>
      </c>
    </row>
    <row r="34" spans="1:40" ht="12.75">
      <c r="A34" s="13">
        <v>30</v>
      </c>
      <c r="B34" s="13" t="s">
        <v>27</v>
      </c>
      <c r="C34" s="13">
        <v>0</v>
      </c>
      <c r="D34" s="1">
        <v>59</v>
      </c>
      <c r="E34" s="1">
        <v>338.716</v>
      </c>
      <c r="F34" s="1">
        <v>5775.3825</v>
      </c>
      <c r="G34" s="1">
        <v>4556.39</v>
      </c>
      <c r="H34" s="21">
        <v>5746.24</v>
      </c>
      <c r="I34" s="21">
        <v>4767.6</v>
      </c>
      <c r="J34" s="21">
        <v>978.64</v>
      </c>
      <c r="K34" s="21">
        <v>2246.93</v>
      </c>
      <c r="L34" s="21">
        <v>-2025.31</v>
      </c>
      <c r="M34" s="21">
        <v>4362.59</v>
      </c>
      <c r="N34" s="21">
        <v>-6422.25</v>
      </c>
      <c r="O34" s="21">
        <v>10772.84</v>
      </c>
      <c r="P34" s="21">
        <v>-14980.16</v>
      </c>
      <c r="Q34" s="21">
        <v>27998.93</v>
      </c>
      <c r="R34" s="21">
        <v>-45194.02</v>
      </c>
      <c r="S34" s="21">
        <v>1211.16</v>
      </c>
      <c r="T34" s="21">
        <v>486.79</v>
      </c>
      <c r="U34" s="21">
        <v>-193.19800000000015</v>
      </c>
      <c r="V34" s="21">
        <v>293.5919999999999</v>
      </c>
      <c r="W34" s="21">
        <v>146.79599999999996</v>
      </c>
      <c r="X34" s="21">
        <v>146.79599999999996</v>
      </c>
      <c r="Y34" s="21">
        <v>81.13166666666669</v>
      </c>
      <c r="Z34" s="21">
        <v>117.86399999999999</v>
      </c>
      <c r="AA34" s="21">
        <v>88.93199999999999</v>
      </c>
      <c r="AB34" s="21">
        <v>88.93199999999999</v>
      </c>
      <c r="AC34" s="21">
        <v>197.86399999999998</v>
      </c>
      <c r="AD34" s="21">
        <v>195.72799999999998</v>
      </c>
      <c r="AE34" s="21">
        <v>195.72799999999998</v>
      </c>
      <c r="AF34" s="21">
        <v>93.59199999999993</v>
      </c>
      <c r="AG34" s="21"/>
      <c r="AH34" s="21">
        <v>93.59199999999993</v>
      </c>
      <c r="AI34" s="21">
        <v>0</v>
      </c>
      <c r="AJ34" s="21"/>
      <c r="AK34" s="21">
        <v>0</v>
      </c>
      <c r="AL34" s="21">
        <v>0</v>
      </c>
      <c r="AM34" s="25">
        <v>0</v>
      </c>
      <c r="AN34" s="21">
        <v>0</v>
      </c>
    </row>
    <row r="35" spans="1:40" ht="12.75">
      <c r="A35" s="13">
        <v>31</v>
      </c>
      <c r="B35" s="13" t="s">
        <v>12</v>
      </c>
      <c r="C35" s="13">
        <v>0</v>
      </c>
      <c r="D35" s="1">
        <v>82</v>
      </c>
      <c r="E35" s="1">
        <v>331.422</v>
      </c>
      <c r="F35" s="1">
        <v>7033.5</v>
      </c>
      <c r="G35" s="1">
        <v>3679.489</v>
      </c>
      <c r="H35" s="21">
        <v>4443.69</v>
      </c>
      <c r="I35" s="21">
        <v>5515.5</v>
      </c>
      <c r="J35" s="21">
        <v>2080.39</v>
      </c>
      <c r="K35" s="21">
        <v>49</v>
      </c>
      <c r="L35" s="21">
        <v>202.34599999999998</v>
      </c>
      <c r="M35" s="21">
        <v>69</v>
      </c>
      <c r="N35" s="21">
        <v>32</v>
      </c>
      <c r="O35" s="21">
        <v>10</v>
      </c>
      <c r="P35" s="21">
        <v>24</v>
      </c>
      <c r="Q35" s="21">
        <v>11</v>
      </c>
      <c r="R35" s="21">
        <v>4</v>
      </c>
      <c r="S35" s="21">
        <v>2604.549</v>
      </c>
      <c r="T35" s="21">
        <v>524.159</v>
      </c>
      <c r="U35" s="21">
        <v>-108.08099999999996</v>
      </c>
      <c r="V35" s="21">
        <v>416.07800000000003</v>
      </c>
      <c r="W35" s="21">
        <v>208.03900000000002</v>
      </c>
      <c r="X35" s="21">
        <v>208.03900000000002</v>
      </c>
      <c r="Y35" s="21">
        <v>131.03975</v>
      </c>
      <c r="Z35" s="21">
        <v>104.01950000000001</v>
      </c>
      <c r="AA35" s="21">
        <v>104.01950000000001</v>
      </c>
      <c r="AB35" s="21">
        <v>104.01950000000001</v>
      </c>
      <c r="AC35" s="21">
        <v>208.03900000000002</v>
      </c>
      <c r="AD35" s="21">
        <v>208.03900000000002</v>
      </c>
      <c r="AE35" s="21">
        <v>312.0585</v>
      </c>
      <c r="AF35" s="21">
        <v>312.0585</v>
      </c>
      <c r="AG35" s="21"/>
      <c r="AH35" s="21">
        <v>312.0585</v>
      </c>
      <c r="AI35" s="21">
        <v>416.07800000000003</v>
      </c>
      <c r="AJ35" s="21"/>
      <c r="AK35" s="21">
        <v>416.07800000000003</v>
      </c>
      <c r="AL35" s="21">
        <v>312.0585</v>
      </c>
      <c r="AM35" s="25">
        <v>0</v>
      </c>
      <c r="AN35" s="21">
        <v>312.0585</v>
      </c>
    </row>
    <row r="36" spans="1:40" ht="12.75">
      <c r="A36" s="13">
        <v>32</v>
      </c>
      <c r="B36" s="13" t="s">
        <v>28</v>
      </c>
      <c r="C36" s="13">
        <v>0</v>
      </c>
      <c r="D36" s="1">
        <v>76</v>
      </c>
      <c r="E36" s="1">
        <v>363.69</v>
      </c>
      <c r="F36" s="1">
        <v>7543.12</v>
      </c>
      <c r="G36" s="1">
        <v>4812.79</v>
      </c>
      <c r="H36" s="21">
        <v>6400.76</v>
      </c>
      <c r="I36" s="21">
        <v>6371.6</v>
      </c>
      <c r="J36" s="21">
        <v>1258.58</v>
      </c>
      <c r="K36" s="21">
        <v>44</v>
      </c>
      <c r="L36" s="21">
        <v>217.07</v>
      </c>
      <c r="M36" s="21">
        <v>66</v>
      </c>
      <c r="N36" s="21">
        <v>32</v>
      </c>
      <c r="O36" s="21">
        <v>16</v>
      </c>
      <c r="P36" s="21">
        <v>17</v>
      </c>
      <c r="Q36" s="21">
        <v>10</v>
      </c>
      <c r="R36" s="21">
        <v>1</v>
      </c>
      <c r="S36" s="21">
        <v>1842.3870000000002</v>
      </c>
      <c r="T36" s="21">
        <v>583.8069999999999</v>
      </c>
      <c r="U36" s="21">
        <v>-279.6389999999999</v>
      </c>
      <c r="V36" s="21">
        <v>304.168</v>
      </c>
      <c r="W36" s="21">
        <v>152.084</v>
      </c>
      <c r="X36" s="21">
        <v>152.084</v>
      </c>
      <c r="Y36" s="21">
        <v>114.86616666666663</v>
      </c>
      <c r="Z36" s="21">
        <v>139.155</v>
      </c>
      <c r="AA36" s="21">
        <v>92.929</v>
      </c>
      <c r="AB36" s="21">
        <v>92.929</v>
      </c>
      <c r="AC36" s="21">
        <v>205.858</v>
      </c>
      <c r="AD36" s="21">
        <v>178.31</v>
      </c>
      <c r="AE36" s="21">
        <v>215.01300000000003</v>
      </c>
      <c r="AF36" s="21">
        <v>77.465</v>
      </c>
      <c r="AG36" s="21">
        <v>130</v>
      </c>
      <c r="AH36" s="21">
        <v>207.465</v>
      </c>
      <c r="AI36" s="21">
        <v>146.81200000000004</v>
      </c>
      <c r="AJ36" s="21">
        <v>-20</v>
      </c>
      <c r="AK36" s="21">
        <v>126.81200000000004</v>
      </c>
      <c r="AL36" s="21">
        <v>110.10900000000002</v>
      </c>
      <c r="AM36" s="25">
        <v>110</v>
      </c>
      <c r="AN36" s="21">
        <v>0.10900000000002308</v>
      </c>
    </row>
    <row r="37" spans="1:40" ht="12.75">
      <c r="A37" s="13">
        <v>33</v>
      </c>
      <c r="B37" s="13" t="s">
        <v>9</v>
      </c>
      <c r="C37" s="13">
        <v>0</v>
      </c>
      <c r="D37" s="1">
        <v>62</v>
      </c>
      <c r="E37" s="1">
        <v>361.605</v>
      </c>
      <c r="F37" s="1">
        <v>6110.58735</v>
      </c>
      <c r="G37" s="1">
        <v>4823.84</v>
      </c>
      <c r="H37" s="21">
        <v>5506.41</v>
      </c>
      <c r="I37" s="21">
        <v>4718.3</v>
      </c>
      <c r="J37" s="21">
        <v>1546.87</v>
      </c>
      <c r="K37" s="21">
        <v>33</v>
      </c>
      <c r="L37" s="21">
        <v>225.74</v>
      </c>
      <c r="M37" s="21">
        <v>87</v>
      </c>
      <c r="N37" s="21">
        <v>29</v>
      </c>
      <c r="O37" s="21">
        <v>10</v>
      </c>
      <c r="P37" s="21">
        <v>13</v>
      </c>
      <c r="Q37" s="21">
        <v>8</v>
      </c>
      <c r="R37" s="21">
        <v>2</v>
      </c>
      <c r="S37" s="21">
        <v>1631.61</v>
      </c>
      <c r="T37" s="21">
        <v>335</v>
      </c>
      <c r="U37" s="21">
        <v>28.159999999999854</v>
      </c>
      <c r="V37" s="21">
        <v>363.16</v>
      </c>
      <c r="W37" s="21">
        <v>181.58</v>
      </c>
      <c r="X37" s="21">
        <v>181.58</v>
      </c>
      <c r="Y37" s="21">
        <v>72.60916666666671</v>
      </c>
      <c r="Z37" s="21">
        <v>114.2365</v>
      </c>
      <c r="AA37" s="21">
        <v>87.34349999999999</v>
      </c>
      <c r="AB37" s="21">
        <v>87.34349999999999</v>
      </c>
      <c r="AC37" s="21">
        <v>184.68699999999998</v>
      </c>
      <c r="AD37" s="21">
        <v>208.473</v>
      </c>
      <c r="AE37" s="21">
        <v>258.9235</v>
      </c>
      <c r="AF37" s="21">
        <v>252.70949999999993</v>
      </c>
      <c r="AG37" s="21"/>
      <c r="AH37" s="21">
        <v>252.70949999999993</v>
      </c>
      <c r="AI37" s="21">
        <v>201.80199999999996</v>
      </c>
      <c r="AJ37" s="21"/>
      <c r="AK37" s="21">
        <v>201.80199999999996</v>
      </c>
      <c r="AL37" s="21">
        <v>151.35149999999996</v>
      </c>
      <c r="AM37" s="25">
        <v>0</v>
      </c>
      <c r="AN37" s="21">
        <v>151.35149999999996</v>
      </c>
    </row>
    <row r="38" spans="1:40" ht="12.75">
      <c r="A38" s="13">
        <v>34</v>
      </c>
      <c r="B38" s="13" t="s">
        <v>29</v>
      </c>
      <c r="C38" s="13">
        <v>0</v>
      </c>
      <c r="D38" s="1">
        <v>57</v>
      </c>
      <c r="E38" s="1">
        <v>205.48</v>
      </c>
      <c r="F38" s="1">
        <v>3398.03</v>
      </c>
      <c r="G38" s="1">
        <v>2361.58</v>
      </c>
      <c r="H38" s="21">
        <v>1878.6</v>
      </c>
      <c r="I38" s="21">
        <v>2327.03</v>
      </c>
      <c r="J38" s="21">
        <v>681.6</v>
      </c>
      <c r="K38" s="21">
        <v>35</v>
      </c>
      <c r="L38" s="21">
        <v>138.85</v>
      </c>
      <c r="M38" s="21">
        <v>54</v>
      </c>
      <c r="N38" s="21">
        <v>22</v>
      </c>
      <c r="O38" s="21">
        <v>11</v>
      </c>
      <c r="P38" s="21">
        <v>13</v>
      </c>
      <c r="Q38" s="21">
        <v>11</v>
      </c>
      <c r="R38" s="21">
        <v>0</v>
      </c>
      <c r="S38" s="21">
        <v>750.26</v>
      </c>
      <c r="T38" s="21">
        <v>68.66</v>
      </c>
      <c r="U38" s="21">
        <v>135.82</v>
      </c>
      <c r="V38" s="21">
        <v>204.48</v>
      </c>
      <c r="W38" s="21">
        <v>102.24</v>
      </c>
      <c r="X38" s="21">
        <v>102.24</v>
      </c>
      <c r="Y38" s="21">
        <v>11.443333333333332</v>
      </c>
      <c r="Z38" s="21">
        <v>98.16</v>
      </c>
      <c r="AA38" s="21">
        <v>84.08</v>
      </c>
      <c r="AB38" s="21">
        <v>84.08</v>
      </c>
      <c r="AC38" s="21">
        <v>142.56</v>
      </c>
      <c r="AD38" s="21">
        <v>136.32</v>
      </c>
      <c r="AE38" s="21">
        <v>136.32</v>
      </c>
      <c r="AF38" s="21">
        <v>0.07999999999998408</v>
      </c>
      <c r="AG38" s="21"/>
      <c r="AH38" s="21">
        <v>0.07999999999998408</v>
      </c>
      <c r="AI38" s="21">
        <v>0</v>
      </c>
      <c r="AJ38" s="21"/>
      <c r="AK38" s="21">
        <v>0</v>
      </c>
      <c r="AL38" s="21">
        <v>0</v>
      </c>
      <c r="AM38" s="25">
        <v>0</v>
      </c>
      <c r="AN38" s="21">
        <v>0</v>
      </c>
    </row>
    <row r="39" spans="1:40" ht="12.75">
      <c r="A39" s="13">
        <v>35</v>
      </c>
      <c r="B39" s="13" t="s">
        <v>30</v>
      </c>
      <c r="C39" s="13">
        <v>0</v>
      </c>
      <c r="D39" s="1">
        <v>86</v>
      </c>
      <c r="E39" s="1">
        <v>210.67</v>
      </c>
      <c r="F39" s="1">
        <v>6716.63</v>
      </c>
      <c r="G39" s="1">
        <v>3308.47</v>
      </c>
      <c r="H39" s="21">
        <v>4764.77</v>
      </c>
      <c r="I39" s="21">
        <v>6193.2</v>
      </c>
      <c r="J39" s="21">
        <v>1634.97</v>
      </c>
      <c r="K39" s="21">
        <v>62</v>
      </c>
      <c r="L39" s="21">
        <v>143.808</v>
      </c>
      <c r="M39" s="21">
        <v>57</v>
      </c>
      <c r="N39" s="21">
        <v>24</v>
      </c>
      <c r="O39" s="21">
        <v>13</v>
      </c>
      <c r="P39" s="21">
        <v>28</v>
      </c>
      <c r="Q39" s="21">
        <v>10</v>
      </c>
      <c r="R39" s="21">
        <v>11</v>
      </c>
      <c r="S39" s="21">
        <v>2543.29</v>
      </c>
      <c r="T39" s="21">
        <v>908.32</v>
      </c>
      <c r="U39" s="21">
        <v>-581.3259999999999</v>
      </c>
      <c r="V39" s="21">
        <v>326.994</v>
      </c>
      <c r="W39" s="21">
        <v>163.497</v>
      </c>
      <c r="X39" s="21">
        <v>163.497</v>
      </c>
      <c r="Y39" s="21">
        <v>227.08</v>
      </c>
      <c r="Z39" s="21">
        <v>131.7485</v>
      </c>
      <c r="AA39" s="21">
        <v>131.7485</v>
      </c>
      <c r="AB39" s="21">
        <v>131.7485</v>
      </c>
      <c r="AC39" s="21">
        <v>203.497</v>
      </c>
      <c r="AD39" s="21">
        <v>203.497</v>
      </c>
      <c r="AE39" s="21">
        <v>245.2455</v>
      </c>
      <c r="AF39" s="21">
        <v>15.245499999999993</v>
      </c>
      <c r="AG39" s="21">
        <v>200</v>
      </c>
      <c r="AH39" s="21">
        <v>215.2455</v>
      </c>
      <c r="AI39" s="21">
        <v>326.994</v>
      </c>
      <c r="AJ39" s="21">
        <v>0</v>
      </c>
      <c r="AK39" s="21">
        <v>326.994</v>
      </c>
      <c r="AL39" s="21">
        <v>245.2455</v>
      </c>
      <c r="AM39" s="25">
        <v>200</v>
      </c>
      <c r="AN39" s="21">
        <v>45.24549999999999</v>
      </c>
    </row>
    <row r="40" spans="1:40" ht="12.75">
      <c r="A40" s="13">
        <v>36</v>
      </c>
      <c r="B40" s="13" t="s">
        <v>11</v>
      </c>
      <c r="C40" s="13">
        <v>0</v>
      </c>
      <c r="D40" s="1">
        <v>44</v>
      </c>
      <c r="E40" s="1">
        <v>275.755</v>
      </c>
      <c r="F40" s="1">
        <v>5388.4259999999995</v>
      </c>
      <c r="G40" s="1">
        <v>3808.5846159999996</v>
      </c>
      <c r="H40" s="21">
        <v>3076.93</v>
      </c>
      <c r="I40" s="21">
        <v>3787.9</v>
      </c>
      <c r="J40" s="21">
        <v>998.93</v>
      </c>
      <c r="K40" s="21">
        <v>401</v>
      </c>
      <c r="L40" s="21">
        <v>1549.295</v>
      </c>
      <c r="M40" s="21">
        <v>603</v>
      </c>
      <c r="N40" s="21">
        <v>29</v>
      </c>
      <c r="O40" s="21">
        <v>370</v>
      </c>
      <c r="P40" s="21">
        <v>2915.93</v>
      </c>
      <c r="Q40" s="21">
        <v>366</v>
      </c>
      <c r="R40" s="21">
        <v>103</v>
      </c>
      <c r="S40" s="21">
        <v>1189.32</v>
      </c>
      <c r="T40" s="21">
        <v>190.39</v>
      </c>
      <c r="U40" s="21">
        <v>109.28900000000016</v>
      </c>
      <c r="V40" s="21">
        <v>299.67900000000003</v>
      </c>
      <c r="W40" s="21">
        <v>149.83950000000002</v>
      </c>
      <c r="X40" s="21">
        <v>149.83950000000002</v>
      </c>
      <c r="Y40" s="21">
        <v>31.731666666666648</v>
      </c>
      <c r="Z40" s="21">
        <v>99.89300000000001</v>
      </c>
      <c r="AA40" s="21">
        <v>99.94650000000001</v>
      </c>
      <c r="AB40" s="21">
        <v>99.94650000000001</v>
      </c>
      <c r="AC40" s="21">
        <v>99.89300000000001</v>
      </c>
      <c r="AD40" s="21">
        <v>199.78600000000003</v>
      </c>
      <c r="AE40" s="21">
        <v>199.78600000000003</v>
      </c>
      <c r="AF40" s="21">
        <v>199.67900000000003</v>
      </c>
      <c r="AG40" s="21"/>
      <c r="AH40" s="21">
        <v>199.67900000000003</v>
      </c>
      <c r="AI40" s="21">
        <v>0</v>
      </c>
      <c r="AJ40" s="21"/>
      <c r="AK40" s="21">
        <v>0</v>
      </c>
      <c r="AL40" s="21">
        <v>0</v>
      </c>
      <c r="AM40" s="25">
        <v>0</v>
      </c>
      <c r="AN40" s="21">
        <v>0</v>
      </c>
    </row>
    <row r="41" spans="1:40" s="14" customFormat="1" ht="12.75">
      <c r="A41" s="18"/>
      <c r="B41" s="18" t="s">
        <v>34</v>
      </c>
      <c r="C41" s="18"/>
      <c r="D41" s="15">
        <f>SUM(D5:D40)</f>
        <v>2504</v>
      </c>
      <c r="E41" s="23">
        <f aca="true" t="shared" si="0" ref="E41:AL41">SUM(E5:E40)</f>
        <v>10447.384000000002</v>
      </c>
      <c r="F41" s="23">
        <f t="shared" si="0"/>
        <v>200479.77805000005</v>
      </c>
      <c r="G41" s="23">
        <f t="shared" si="0"/>
        <v>127766.341016</v>
      </c>
      <c r="H41" s="23">
        <f t="shared" si="0"/>
        <v>146236.61619499998</v>
      </c>
      <c r="I41" s="23">
        <f t="shared" si="0"/>
        <v>152666.23918</v>
      </c>
      <c r="J41" s="23">
        <f t="shared" si="0"/>
        <v>52124.421155</v>
      </c>
      <c r="K41" s="23">
        <f t="shared" si="0"/>
        <v>4085.93</v>
      </c>
      <c r="L41" s="23">
        <f t="shared" si="0"/>
        <v>5260.446000000002</v>
      </c>
      <c r="M41" s="23">
        <f t="shared" si="0"/>
        <v>7083.59</v>
      </c>
      <c r="N41" s="23">
        <f t="shared" si="0"/>
        <v>-5453.25</v>
      </c>
      <c r="O41" s="23">
        <f t="shared" si="0"/>
        <v>11504.84</v>
      </c>
      <c r="P41" s="23">
        <f t="shared" si="0"/>
        <v>-11407.23</v>
      </c>
      <c r="Q41" s="23">
        <f t="shared" si="0"/>
        <v>28691.93</v>
      </c>
      <c r="R41" s="23">
        <f t="shared" si="0"/>
        <v>-44999.02</v>
      </c>
      <c r="S41" s="23">
        <f t="shared" si="0"/>
        <v>64934.58528500002</v>
      </c>
      <c r="T41" s="23">
        <f t="shared" si="0"/>
        <v>13955.90853</v>
      </c>
      <c r="U41" s="23">
        <f t="shared" si="0"/>
        <v>-1125.4308781999998</v>
      </c>
      <c r="V41" s="23">
        <f t="shared" si="0"/>
        <v>12830.4776518</v>
      </c>
      <c r="W41" s="23">
        <f t="shared" si="0"/>
        <v>6396.1393259</v>
      </c>
      <c r="X41" s="23">
        <f t="shared" si="0"/>
        <v>6434.338325899999</v>
      </c>
      <c r="Y41" s="23">
        <f t="shared" si="0"/>
        <v>2815.5226649999986</v>
      </c>
      <c r="Z41" s="23">
        <f t="shared" si="0"/>
        <v>4606.02576815</v>
      </c>
      <c r="AA41" s="23">
        <f t="shared" si="0"/>
        <v>3790.62155775</v>
      </c>
      <c r="AB41" s="23">
        <f t="shared" si="0"/>
        <v>3855.32155775</v>
      </c>
      <c r="AC41" s="23">
        <f t="shared" si="0"/>
        <v>6475.4431155</v>
      </c>
      <c r="AD41" s="23">
        <f t="shared" si="0"/>
        <v>7411.7935363</v>
      </c>
      <c r="AE41" s="23">
        <f t="shared" si="0"/>
        <v>8792.139883650001</v>
      </c>
      <c r="AF41" s="23">
        <f t="shared" si="0"/>
        <v>6001.6903044499995</v>
      </c>
      <c r="AG41" s="23">
        <f>SUM(AG5:AG40)</f>
        <v>976.54</v>
      </c>
      <c r="AH41" s="23">
        <f>SUM(AH5:AH40)</f>
        <v>6978.2843044500005</v>
      </c>
      <c r="AI41" s="23">
        <f>SUM(AI5:AI40)</f>
        <v>6201.3853893999985</v>
      </c>
      <c r="AJ41" s="23">
        <f>SUM(AJ5:AJ40)</f>
        <v>220.31</v>
      </c>
      <c r="AK41" s="23">
        <f>SUM(AK5:AK40)</f>
        <v>6421.695389399998</v>
      </c>
      <c r="AL41" s="23">
        <f t="shared" si="0"/>
        <v>4560.88154205</v>
      </c>
      <c r="AM41" s="18"/>
      <c r="AN41" s="23">
        <f>SUM(AN5:AN40)</f>
        <v>3364.43154205</v>
      </c>
    </row>
    <row r="42" spans="8:38" ht="12.75"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</row>
    <row r="43" spans="8:38" ht="12.75"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</row>
    <row r="44" spans="8:38" ht="12.75"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</row>
    <row r="45" spans="8:38" ht="12.75"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8:38" ht="12.75"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</row>
    <row r="47" spans="8:38" ht="12.75"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8:38" ht="12.75"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</row>
    <row r="49" spans="8:38" ht="12.75"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8:38" ht="12.75"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8:38" ht="12.75"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</row>
    <row r="52" spans="8:38" ht="12.75"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</row>
    <row r="53" spans="8:38" ht="12.75"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</row>
    <row r="54" spans="8:38" ht="12.75"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</row>
    <row r="55" spans="8:38" ht="12.75"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</row>
    <row r="56" spans="8:38" ht="12.75"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8:38" ht="12.75"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</row>
    <row r="58" spans="8:38" ht="12.75"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</row>
    <row r="59" spans="8:38" ht="12.75"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</row>
    <row r="60" spans="8:38" ht="12.75"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</row>
    <row r="61" spans="8:38" ht="12.75"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</row>
    <row r="62" spans="8:38" ht="12.75"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</row>
    <row r="63" spans="8:38" ht="12.75"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</row>
    <row r="64" spans="8:38" ht="12.75"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</row>
    <row r="65" spans="8:38" ht="12.75"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</row>
    <row r="66" spans="8:38" ht="12.75"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</row>
    <row r="67" spans="8:38" ht="12.75"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</row>
    <row r="68" spans="8:38" ht="12.75"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</row>
    <row r="69" spans="8:38" ht="12.75"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</row>
    <row r="70" spans="8:38" ht="12.75"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</row>
    <row r="71" spans="8:38" ht="12.75"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</row>
    <row r="72" spans="8:38" ht="12.75"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</row>
    <row r="73" spans="8:38" ht="12.75"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</row>
    <row r="74" spans="8:38" ht="12.75"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</row>
    <row r="75" spans="8:38" ht="12.75"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</row>
    <row r="76" spans="8:38" ht="12.75"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</row>
    <row r="77" spans="8:38" ht="12.75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</row>
    <row r="78" spans="8:38" ht="12.75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</row>
    <row r="79" spans="8:38" ht="12.75"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</row>
    <row r="80" spans="8:38" ht="12.75"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</row>
    <row r="81" spans="8:38" ht="12.75"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</row>
    <row r="82" spans="8:38" ht="12.75"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</row>
    <row r="83" spans="8:38" ht="12.75"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</row>
    <row r="84" spans="8:38" ht="12.75"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</row>
    <row r="85" spans="8:38" ht="12.75"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</row>
    <row r="86" spans="8:38" ht="12.75"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</row>
    <row r="87" spans="8:38" ht="12.75"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</row>
    <row r="88" spans="8:38" ht="12.75"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</row>
    <row r="89" spans="8:38" ht="12.75"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</row>
    <row r="90" spans="8:38" ht="12.75"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</row>
    <row r="91" spans="8:38" ht="12.75"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</row>
    <row r="92" spans="8:38" ht="12.75"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</row>
    <row r="93" spans="8:38" ht="12.75"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</row>
    <row r="94" spans="8:38" ht="12.75"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</row>
  </sheetData>
  <mergeCells count="1">
    <mergeCell ref="A1:AL1"/>
  </mergeCells>
  <printOptions horizontalCentered="1"/>
  <pageMargins left="0.34" right="0.21" top="0.37" bottom="0.31" header="0.16" footer="0.1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MPRRDA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IBM</dc:creator>
  <cp:keywords/>
  <dc:description/>
  <cp:lastModifiedBy>MPRRDA</cp:lastModifiedBy>
  <cp:lastPrinted>2005-07-27T07:02:25Z</cp:lastPrinted>
  <dcterms:created xsi:type="dcterms:W3CDTF">2005-05-04T06:26:32Z</dcterms:created>
  <dcterms:modified xsi:type="dcterms:W3CDTF">2005-07-27T10:40:11Z</dcterms:modified>
  <cp:category/>
  <cp:version/>
  <cp:contentType/>
  <cp:contentStatus/>
</cp:coreProperties>
</file>