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GM FA" sheetId="1" r:id="rId1"/>
    <sheet name="CGM PP" sheetId="2" r:id="rId2"/>
    <sheet name="CGM MR" sheetId="3" r:id="rId3"/>
    <sheet name="CGM PFB" sheetId="4" r:id="rId4"/>
    <sheet name="CGM PV" sheetId="5" r:id="rId5"/>
    <sheet name="CGM ADB I-II" sheetId="6" r:id="rId6"/>
    <sheet name="CGM QC" sheetId="7" r:id="rId7"/>
    <sheet name="CGM MC" sheetId="8" r:id="rId8"/>
  </sheets>
  <definedNames/>
  <calcPr fullCalcOnLoad="1"/>
</workbook>
</file>

<file path=xl/sharedStrings.xml><?xml version="1.0" encoding="utf-8"?>
<sst xmlns="http://schemas.openxmlformats.org/spreadsheetml/2006/main" count="185" uniqueCount="132">
  <si>
    <t>PIU</t>
  </si>
  <si>
    <t>Target for the month (Rs. In Lakhs)</t>
  </si>
  <si>
    <t>Achievement (Rs. In Lakhs)</t>
  </si>
  <si>
    <t>% Achievement</t>
  </si>
  <si>
    <t>If target not achieved reasons</t>
  </si>
  <si>
    <t>GM</t>
  </si>
  <si>
    <t>Consultant</t>
  </si>
  <si>
    <t>Contractor</t>
  </si>
  <si>
    <t>Measures taken by CGM to cover the gap in next month</t>
  </si>
  <si>
    <t>S. N.</t>
  </si>
  <si>
    <t xml:space="preserve">Financial Achievement </t>
  </si>
  <si>
    <t xml:space="preserve">Month : </t>
  </si>
  <si>
    <t xml:space="preserve">CGM : </t>
  </si>
  <si>
    <t>Balaghat</t>
  </si>
  <si>
    <t>Barwani</t>
  </si>
  <si>
    <t>Betul</t>
  </si>
  <si>
    <t>Bhind</t>
  </si>
  <si>
    <t>Bhopal</t>
  </si>
  <si>
    <t>Chhatarpur</t>
  </si>
  <si>
    <t>Chhindwara</t>
  </si>
  <si>
    <t>Damoh</t>
  </si>
  <si>
    <t>Dewas</t>
  </si>
  <si>
    <t>Dhar</t>
  </si>
  <si>
    <t xml:space="preserve">Guna </t>
  </si>
  <si>
    <t>Gwalior</t>
  </si>
  <si>
    <t>Hoshangabad</t>
  </si>
  <si>
    <t>Indore</t>
  </si>
  <si>
    <t>Jabalpur</t>
  </si>
  <si>
    <t>Jhabua</t>
  </si>
  <si>
    <t>Khargone</t>
  </si>
  <si>
    <t>Mandla</t>
  </si>
  <si>
    <t>Mandsaur</t>
  </si>
  <si>
    <t>Morena</t>
  </si>
  <si>
    <t>Narsinghpur</t>
  </si>
  <si>
    <t>Panna</t>
  </si>
  <si>
    <t>Raisen</t>
  </si>
  <si>
    <t>Rajgarh</t>
  </si>
  <si>
    <t>Rewa</t>
  </si>
  <si>
    <t>Sagar</t>
  </si>
  <si>
    <t>Satna</t>
  </si>
  <si>
    <t>Seoni</t>
  </si>
  <si>
    <t>Shahdol</t>
  </si>
  <si>
    <t>Shivpuri</t>
  </si>
  <si>
    <t>Sidhi</t>
  </si>
  <si>
    <t>Tikamgarh</t>
  </si>
  <si>
    <t>Ujjain</t>
  </si>
  <si>
    <t>Vidisha</t>
  </si>
  <si>
    <t>Katni</t>
  </si>
  <si>
    <t>Dindori</t>
  </si>
  <si>
    <t xml:space="preserve">Total </t>
  </si>
  <si>
    <t>Total Target from July 05 to March 06 (Rs. Lakhs)</t>
  </si>
  <si>
    <t>Total achievement upto the month (from July 05 to September 05) Rs Lakhs</t>
  </si>
  <si>
    <t>Month : September</t>
  </si>
  <si>
    <t xml:space="preserve">Signature 
Chief General Manager
MP Rural Roads Development Authority </t>
  </si>
  <si>
    <t xml:space="preserve">Physical Progress </t>
  </si>
  <si>
    <t>Total number of packages sanctioned</t>
  </si>
  <si>
    <t>Total number of packages in progress</t>
  </si>
  <si>
    <t>Total number of roads in progress</t>
  </si>
  <si>
    <t>Number of packages completed in the reporting month</t>
  </si>
  <si>
    <t>Number of packages completed upto the reporting month (April 05 to September 05)</t>
  </si>
  <si>
    <t>Number of roads completed upto the  reporting month  (April 05 to September 05)</t>
  </si>
  <si>
    <t>Total length of roads completed upto  the reporting month  (April 05 to September 05)</t>
  </si>
  <si>
    <t>Wheather Phase I, II and Phase III packages completed</t>
  </si>
  <si>
    <t xml:space="preserve">S.N. </t>
  </si>
  <si>
    <t>Number of roads completed in the reporting month</t>
  </si>
  <si>
    <t>Total length of roads completed in the reporting month</t>
  </si>
  <si>
    <t>Maintenance Report</t>
  </si>
  <si>
    <t>Total No. of packages completed</t>
  </si>
  <si>
    <t>Total roads completed</t>
  </si>
  <si>
    <t xml:space="preserve">No. of roads on which maintenance required </t>
  </si>
  <si>
    <t>No. of roads on which maintenance work done</t>
  </si>
  <si>
    <t>Estimate of expenditure incurred</t>
  </si>
  <si>
    <t>If there is gap between column 5 and column 6, No. of roads to be taken for maintenance in the next month</t>
  </si>
  <si>
    <t>The name of the oldest road (with date of completion) still left without maintenance</t>
  </si>
  <si>
    <t>Payment of Final Bills</t>
  </si>
  <si>
    <t>S.N.</t>
  </si>
  <si>
    <t>No. of packages completed</t>
  </si>
  <si>
    <t>No. of packages for which final payment have been made before the reported month</t>
  </si>
  <si>
    <t xml:space="preserve">No. of package for which final payment made in the month </t>
  </si>
  <si>
    <t>Total packages for which final payment cleared</t>
  </si>
  <si>
    <t>If final payment not made reasons for delay</t>
  </si>
  <si>
    <t>The oldest completed package without final payment</t>
  </si>
  <si>
    <t>Name of completed packages to be cleared in the next month</t>
  </si>
  <si>
    <t>Progress for PMGSY - Phase V</t>
  </si>
  <si>
    <t>Name of packages sanctioned</t>
  </si>
  <si>
    <t>Date of work order</t>
  </si>
  <si>
    <t>Date of agreement</t>
  </si>
  <si>
    <t>Date of establishment of laboratory by contractor</t>
  </si>
  <si>
    <t>Date of providing layout, DPR, drawings and working design to contractor by GM/Consultant</t>
  </si>
  <si>
    <t>No. of roads in the package</t>
  </si>
  <si>
    <t>Physical progress</t>
  </si>
  <si>
    <t>Expenditure made in the month (Rs. Lakhs)</t>
  </si>
  <si>
    <t>Total expenditure upto the month</t>
  </si>
  <si>
    <t>No. of roads on which work not started</t>
  </si>
  <si>
    <t>Reasons for non start of the work</t>
  </si>
  <si>
    <t>Progress for PMGSY - ADB I-II</t>
  </si>
  <si>
    <t>S.N</t>
  </si>
  <si>
    <t>Total No. of roads</t>
  </si>
  <si>
    <t>Quality Control</t>
  </si>
  <si>
    <t>Complete</t>
  </si>
  <si>
    <t>Under progres</t>
  </si>
  <si>
    <t>Ranking of completed roads</t>
  </si>
  <si>
    <t>Very good</t>
  </si>
  <si>
    <t>good</t>
  </si>
  <si>
    <t>Fair</t>
  </si>
  <si>
    <t>Poor</t>
  </si>
  <si>
    <t>Ranking of incomplete roads</t>
  </si>
  <si>
    <t>Name of block benchmark roads</t>
  </si>
  <si>
    <t>Name of district benchmark roads</t>
  </si>
  <si>
    <t>Number of roads inspected in the reporting month</t>
  </si>
  <si>
    <t>CGM</t>
  </si>
  <si>
    <t>Total</t>
  </si>
  <si>
    <t>No. of ATR pending</t>
  </si>
  <si>
    <t>Name of consultant</t>
  </si>
  <si>
    <t>Performance of consultant in the reporting month</t>
  </si>
  <si>
    <t>Good</t>
  </si>
  <si>
    <t>Satisfactory</t>
  </si>
  <si>
    <t>Unsatisfactory</t>
  </si>
  <si>
    <t>If unsatisfactory recommendation of CGM</t>
  </si>
  <si>
    <t>Monitoring of Consultants' Work</t>
  </si>
  <si>
    <t>Format : CGM MC</t>
  </si>
  <si>
    <t>Format: CGM QC</t>
  </si>
  <si>
    <t>Reasons for non -start of the work</t>
  </si>
  <si>
    <t>Format : CGM ADB I-II</t>
  </si>
  <si>
    <t>Format : CGM P V</t>
  </si>
  <si>
    <t>Format : CGM PFB</t>
  </si>
  <si>
    <t>Format : CGM MR</t>
  </si>
  <si>
    <t>If not, expected dates of completion (Phasewise)</t>
  </si>
  <si>
    <t>Format : CGM PP</t>
  </si>
  <si>
    <t>Format : CGM FA</t>
  </si>
  <si>
    <t>TOTAL</t>
  </si>
  <si>
    <t>% Achievement (July 05 to September 05)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</si>
</sst>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75" zoomScaleSheetLayoutView="75" workbookViewId="0" topLeftCell="A1">
      <selection activeCell="I10" sqref="I10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10.140625" style="0" customWidth="1"/>
    <col min="4" max="4" width="14.421875" style="0" customWidth="1"/>
    <col min="5" max="5" width="15.140625" style="0" customWidth="1"/>
    <col min="6" max="6" width="11.28125" style="0" customWidth="1"/>
    <col min="7" max="8" width="14.28125" style="0" customWidth="1"/>
    <col min="9" max="9" width="13.00390625" style="0" customWidth="1"/>
    <col min="10" max="10" width="16.140625" style="0" customWidth="1"/>
    <col min="11" max="11" width="19.00390625" style="0" customWidth="1"/>
    <col min="12" max="12" width="21.8515625" style="0" customWidth="1"/>
  </cols>
  <sheetData>
    <row r="1" spans="1:12" ht="18">
      <c r="A1" s="23" t="s">
        <v>129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">
      <c r="A3" s="14"/>
      <c r="B3" s="7"/>
      <c r="C3" s="7"/>
      <c r="D3" s="7"/>
      <c r="E3" s="7"/>
      <c r="F3" s="7"/>
      <c r="G3" s="7"/>
      <c r="H3" s="12"/>
      <c r="I3" s="12"/>
      <c r="J3" s="12"/>
      <c r="K3" s="12"/>
      <c r="L3" s="12"/>
    </row>
    <row r="4" spans="1:12" ht="12.75">
      <c r="A4" s="20" t="s">
        <v>52</v>
      </c>
      <c r="B4" s="21"/>
      <c r="C4" s="21"/>
      <c r="D4" s="21"/>
      <c r="E4" s="21"/>
      <c r="F4" s="21"/>
      <c r="G4" s="22"/>
      <c r="H4" s="13"/>
      <c r="I4" s="28" t="s">
        <v>12</v>
      </c>
      <c r="J4" s="28"/>
      <c r="K4" s="28"/>
      <c r="L4" s="28"/>
    </row>
    <row r="5" spans="1:12" s="1" customFormat="1" ht="47.25" customHeight="1">
      <c r="A5" s="34" t="s">
        <v>9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50</v>
      </c>
      <c r="G5" s="34" t="s">
        <v>51</v>
      </c>
      <c r="H5" s="35" t="s">
        <v>131</v>
      </c>
      <c r="I5" s="34" t="s">
        <v>4</v>
      </c>
      <c r="J5" s="34"/>
      <c r="K5" s="34"/>
      <c r="L5" s="36" t="s">
        <v>8</v>
      </c>
    </row>
    <row r="6" spans="1:12" s="1" customFormat="1" ht="63" customHeight="1">
      <c r="A6" s="34"/>
      <c r="B6" s="34"/>
      <c r="C6" s="34"/>
      <c r="D6" s="34"/>
      <c r="E6" s="34"/>
      <c r="F6" s="34"/>
      <c r="G6" s="34"/>
      <c r="H6" s="37"/>
      <c r="I6" s="36" t="s">
        <v>5</v>
      </c>
      <c r="J6" s="36" t="s">
        <v>6</v>
      </c>
      <c r="K6" s="36" t="s">
        <v>7</v>
      </c>
      <c r="L6" s="36"/>
    </row>
    <row r="7" spans="1:12" ht="12.7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38">
        <v>9</v>
      </c>
      <c r="J7" s="38">
        <v>10</v>
      </c>
      <c r="K7" s="38">
        <v>11</v>
      </c>
      <c r="L7" s="38">
        <v>12</v>
      </c>
    </row>
    <row r="8" spans="1:12" ht="12.75">
      <c r="A8" s="44">
        <v>1</v>
      </c>
      <c r="B8" s="44" t="s">
        <v>13</v>
      </c>
      <c r="C8" s="45">
        <v>101.98</v>
      </c>
      <c r="D8" s="45">
        <v>72.8</v>
      </c>
      <c r="E8" s="45">
        <v>71.38654638164346</v>
      </c>
      <c r="F8" s="44">
        <v>2716.39</v>
      </c>
      <c r="G8" s="44">
        <v>151.56</v>
      </c>
      <c r="H8" s="45">
        <f>(G8/F8)*100</f>
        <v>5.57946392086556</v>
      </c>
      <c r="I8" s="39"/>
      <c r="J8" s="39"/>
      <c r="K8" s="39"/>
      <c r="L8" s="39"/>
    </row>
    <row r="9" spans="1:12" ht="12.75">
      <c r="A9" s="44">
        <v>2</v>
      </c>
      <c r="B9" s="44" t="s">
        <v>14</v>
      </c>
      <c r="C9" s="45">
        <v>101.33</v>
      </c>
      <c r="D9" s="45">
        <v>24</v>
      </c>
      <c r="E9" s="45">
        <v>23.684989637817033</v>
      </c>
      <c r="F9" s="44">
        <v>2205.78</v>
      </c>
      <c r="G9" s="44">
        <v>104.85</v>
      </c>
      <c r="H9" s="45">
        <f aca="true" t="shared" si="0" ref="H9:H43">(G9/F9)*100</f>
        <v>4.753420558713923</v>
      </c>
      <c r="I9" s="39"/>
      <c r="J9" s="39"/>
      <c r="K9" s="39"/>
      <c r="L9" s="39"/>
    </row>
    <row r="10" spans="1:12" ht="12.75">
      <c r="A10" s="44">
        <v>3</v>
      </c>
      <c r="B10" s="44" t="s">
        <v>15</v>
      </c>
      <c r="C10" s="45">
        <v>186.23</v>
      </c>
      <c r="D10" s="45">
        <v>112.1</v>
      </c>
      <c r="E10" s="45">
        <v>60.19438328948075</v>
      </c>
      <c r="F10" s="44">
        <v>3647.82</v>
      </c>
      <c r="G10" s="44">
        <v>300.82</v>
      </c>
      <c r="H10" s="45">
        <f t="shared" si="0"/>
        <v>8.24656918378648</v>
      </c>
      <c r="I10" s="39"/>
      <c r="J10" s="39"/>
      <c r="K10" s="39"/>
      <c r="L10" s="39"/>
    </row>
    <row r="11" spans="1:12" ht="12.75">
      <c r="A11" s="44">
        <v>4</v>
      </c>
      <c r="B11" s="44" t="s">
        <v>16</v>
      </c>
      <c r="C11" s="45">
        <v>97.1</v>
      </c>
      <c r="D11" s="45">
        <v>157.6</v>
      </c>
      <c r="E11" s="45">
        <v>162.30690010298662</v>
      </c>
      <c r="F11" s="44">
        <v>2109.52</v>
      </c>
      <c r="G11" s="44">
        <v>413.19</v>
      </c>
      <c r="H11" s="45">
        <f t="shared" si="0"/>
        <v>19.58692024726004</v>
      </c>
      <c r="I11" s="39"/>
      <c r="J11" s="39"/>
      <c r="K11" s="39"/>
      <c r="L11" s="39"/>
    </row>
    <row r="12" spans="1:12" ht="12.75">
      <c r="A12" s="44">
        <v>5</v>
      </c>
      <c r="B12" s="44" t="s">
        <v>17</v>
      </c>
      <c r="C12" s="45">
        <v>186.2</v>
      </c>
      <c r="D12" s="45">
        <v>61.47</v>
      </c>
      <c r="E12" s="45">
        <v>33.01288936627282</v>
      </c>
      <c r="F12" s="44">
        <v>3711.9</v>
      </c>
      <c r="G12" s="44">
        <v>131.97</v>
      </c>
      <c r="H12" s="45">
        <f t="shared" si="0"/>
        <v>3.5553220722541017</v>
      </c>
      <c r="I12" s="39"/>
      <c r="J12" s="39"/>
      <c r="K12" s="39"/>
      <c r="L12" s="39"/>
    </row>
    <row r="13" spans="1:12" ht="12.75">
      <c r="A13" s="44">
        <v>6</v>
      </c>
      <c r="B13" s="44" t="s">
        <v>18</v>
      </c>
      <c r="C13" s="45">
        <v>213.7</v>
      </c>
      <c r="D13" s="45">
        <v>107.5</v>
      </c>
      <c r="E13" s="45">
        <v>50.30416471689284</v>
      </c>
      <c r="F13" s="44">
        <v>3770.06</v>
      </c>
      <c r="G13" s="44">
        <v>319.53</v>
      </c>
      <c r="H13" s="45">
        <f t="shared" si="0"/>
        <v>8.475461928987867</v>
      </c>
      <c r="I13" s="39"/>
      <c r="J13" s="39"/>
      <c r="K13" s="39"/>
      <c r="L13" s="39"/>
    </row>
    <row r="14" spans="1:12" ht="12.75">
      <c r="A14" s="44">
        <v>7</v>
      </c>
      <c r="B14" s="44" t="s">
        <v>19</v>
      </c>
      <c r="C14" s="45">
        <v>121.58</v>
      </c>
      <c r="D14" s="45">
        <v>62.9</v>
      </c>
      <c r="E14" s="45">
        <v>51.73548280967264</v>
      </c>
      <c r="F14" s="44">
        <v>2370.99</v>
      </c>
      <c r="G14" s="44">
        <v>192.23</v>
      </c>
      <c r="H14" s="45">
        <f t="shared" si="0"/>
        <v>8.107583751934847</v>
      </c>
      <c r="I14" s="39"/>
      <c r="J14" s="39"/>
      <c r="K14" s="39"/>
      <c r="L14" s="39"/>
    </row>
    <row r="15" spans="1:12" ht="12.75">
      <c r="A15" s="44">
        <v>8</v>
      </c>
      <c r="B15" s="44" t="s">
        <v>20</v>
      </c>
      <c r="C15" s="45">
        <v>94.39</v>
      </c>
      <c r="D15" s="45">
        <v>26.6</v>
      </c>
      <c r="E15" s="45">
        <v>28.18095137196737</v>
      </c>
      <c r="F15" s="44">
        <v>1946.09</v>
      </c>
      <c r="G15" s="44">
        <v>76.62</v>
      </c>
      <c r="H15" s="45">
        <f t="shared" si="0"/>
        <v>3.937125210036535</v>
      </c>
      <c r="I15" s="39"/>
      <c r="J15" s="39"/>
      <c r="K15" s="39"/>
      <c r="L15" s="39"/>
    </row>
    <row r="16" spans="1:12" ht="12.75">
      <c r="A16" s="44">
        <v>9</v>
      </c>
      <c r="B16" s="44" t="s">
        <v>21</v>
      </c>
      <c r="C16" s="45">
        <v>120.45</v>
      </c>
      <c r="D16" s="45">
        <v>2.6</v>
      </c>
      <c r="E16" s="45">
        <v>2.1585720215857203</v>
      </c>
      <c r="F16" s="44">
        <v>3413.71</v>
      </c>
      <c r="G16" s="44">
        <v>290.78</v>
      </c>
      <c r="H16" s="45">
        <f t="shared" si="0"/>
        <v>8.518005337301645</v>
      </c>
      <c r="I16" s="39"/>
      <c r="J16" s="39"/>
      <c r="K16" s="39"/>
      <c r="L16" s="39"/>
    </row>
    <row r="17" spans="1:12" ht="12.75">
      <c r="A17" s="44">
        <v>10</v>
      </c>
      <c r="B17" s="44" t="s">
        <v>22</v>
      </c>
      <c r="C17" s="45">
        <v>149.86</v>
      </c>
      <c r="D17" s="45">
        <v>55.7</v>
      </c>
      <c r="E17" s="45">
        <v>37.16802348858935</v>
      </c>
      <c r="F17" s="44">
        <v>3131.72</v>
      </c>
      <c r="G17" s="44">
        <v>211.41</v>
      </c>
      <c r="H17" s="45">
        <f t="shared" si="0"/>
        <v>6.750603502228808</v>
      </c>
      <c r="I17" s="39"/>
      <c r="J17" s="39"/>
      <c r="K17" s="39"/>
      <c r="L17" s="39"/>
    </row>
    <row r="18" spans="1:12" ht="12.75">
      <c r="A18" s="44">
        <v>11</v>
      </c>
      <c r="B18" s="44" t="s">
        <v>23</v>
      </c>
      <c r="C18" s="45">
        <v>127.86</v>
      </c>
      <c r="D18" s="45">
        <v>55.6</v>
      </c>
      <c r="E18" s="45">
        <v>43.48506178632879</v>
      </c>
      <c r="F18" s="44">
        <v>1870.13</v>
      </c>
      <c r="G18" s="44">
        <v>171.57</v>
      </c>
      <c r="H18" s="45">
        <f t="shared" si="0"/>
        <v>9.174228529567461</v>
      </c>
      <c r="I18" s="39"/>
      <c r="J18" s="39"/>
      <c r="K18" s="39"/>
      <c r="L18" s="39"/>
    </row>
    <row r="19" spans="1:12" ht="12.75">
      <c r="A19" s="44">
        <v>12</v>
      </c>
      <c r="B19" s="44" t="s">
        <v>24</v>
      </c>
      <c r="C19" s="45">
        <v>50</v>
      </c>
      <c r="D19" s="45">
        <v>37.1</v>
      </c>
      <c r="E19" s="45">
        <v>74.2</v>
      </c>
      <c r="F19" s="44">
        <v>1770.95</v>
      </c>
      <c r="G19" s="44">
        <v>132.41</v>
      </c>
      <c r="H19" s="45">
        <f t="shared" si="0"/>
        <v>7.476778000508201</v>
      </c>
      <c r="I19" s="39"/>
      <c r="J19" s="39"/>
      <c r="K19" s="39"/>
      <c r="L19" s="39"/>
    </row>
    <row r="20" spans="1:12" ht="12.75">
      <c r="A20" s="44">
        <v>13</v>
      </c>
      <c r="B20" s="44" t="s">
        <v>25</v>
      </c>
      <c r="C20" s="45">
        <v>121.15</v>
      </c>
      <c r="D20" s="45">
        <v>54.7</v>
      </c>
      <c r="E20" s="45">
        <v>45.15063970284771</v>
      </c>
      <c r="F20" s="44">
        <v>3457.4</v>
      </c>
      <c r="G20" s="44">
        <v>217.42</v>
      </c>
      <c r="H20" s="45">
        <f t="shared" si="0"/>
        <v>6.288540521779372</v>
      </c>
      <c r="I20" s="39"/>
      <c r="J20" s="39"/>
      <c r="K20" s="39"/>
      <c r="L20" s="39"/>
    </row>
    <row r="21" spans="1:12" ht="12.75">
      <c r="A21" s="44">
        <v>14</v>
      </c>
      <c r="B21" s="44" t="s">
        <v>26</v>
      </c>
      <c r="C21" s="45">
        <v>147.81</v>
      </c>
      <c r="D21" s="45">
        <v>30.5</v>
      </c>
      <c r="E21" s="45">
        <v>20.63459847101008</v>
      </c>
      <c r="F21" s="44">
        <v>3055.26</v>
      </c>
      <c r="G21" s="44">
        <v>112.15</v>
      </c>
      <c r="H21" s="45">
        <f t="shared" si="0"/>
        <v>3.67071869497195</v>
      </c>
      <c r="I21" s="39"/>
      <c r="J21" s="39"/>
      <c r="K21" s="39"/>
      <c r="L21" s="39"/>
    </row>
    <row r="22" spans="1:12" ht="12.75">
      <c r="A22" s="44">
        <v>15</v>
      </c>
      <c r="B22" s="44" t="s">
        <v>27</v>
      </c>
      <c r="C22" s="45">
        <v>134.29</v>
      </c>
      <c r="D22" s="45">
        <v>55.2</v>
      </c>
      <c r="E22" s="45">
        <v>41.10507111475166</v>
      </c>
      <c r="F22" s="44">
        <v>2266.45</v>
      </c>
      <c r="G22" s="44">
        <v>145.14</v>
      </c>
      <c r="H22" s="45">
        <f t="shared" si="0"/>
        <v>6.403847426592248</v>
      </c>
      <c r="I22" s="39"/>
      <c r="J22" s="39"/>
      <c r="K22" s="39"/>
      <c r="L22" s="39"/>
    </row>
    <row r="23" spans="1:12" ht="12.75">
      <c r="A23" s="44">
        <v>16</v>
      </c>
      <c r="B23" s="44" t="s">
        <v>28</v>
      </c>
      <c r="C23" s="45">
        <v>190.83</v>
      </c>
      <c r="D23" s="45">
        <v>80.5</v>
      </c>
      <c r="E23" s="45">
        <v>42.18414295446208</v>
      </c>
      <c r="F23" s="44">
        <v>3347.42</v>
      </c>
      <c r="G23" s="44">
        <v>145.24</v>
      </c>
      <c r="H23" s="45">
        <f t="shared" si="0"/>
        <v>4.338863960901231</v>
      </c>
      <c r="I23" s="39"/>
      <c r="J23" s="39"/>
      <c r="K23" s="39"/>
      <c r="L23" s="39"/>
    </row>
    <row r="24" spans="1:12" ht="12.75">
      <c r="A24" s="44">
        <v>17</v>
      </c>
      <c r="B24" s="44" t="s">
        <v>29</v>
      </c>
      <c r="C24" s="45">
        <v>105.42</v>
      </c>
      <c r="D24" s="45">
        <v>88.3</v>
      </c>
      <c r="E24" s="45">
        <v>83.76019730601404</v>
      </c>
      <c r="F24" s="44">
        <v>2567.16</v>
      </c>
      <c r="G24" s="44">
        <v>205.52</v>
      </c>
      <c r="H24" s="45">
        <f t="shared" si="0"/>
        <v>8.005733962822731</v>
      </c>
      <c r="I24" s="39"/>
      <c r="J24" s="39"/>
      <c r="K24" s="39"/>
      <c r="L24" s="39"/>
    </row>
    <row r="25" spans="1:12" ht="12.75">
      <c r="A25" s="44">
        <v>18</v>
      </c>
      <c r="B25" s="44" t="s">
        <v>30</v>
      </c>
      <c r="C25" s="45">
        <v>87.92</v>
      </c>
      <c r="D25" s="45">
        <v>36</v>
      </c>
      <c r="E25" s="45">
        <v>40.94631483166515</v>
      </c>
      <c r="F25" s="44">
        <v>2137.5</v>
      </c>
      <c r="G25" s="44">
        <v>179.09</v>
      </c>
      <c r="H25" s="45">
        <f t="shared" si="0"/>
        <v>8.378479532163743</v>
      </c>
      <c r="I25" s="39"/>
      <c r="J25" s="39"/>
      <c r="K25" s="39"/>
      <c r="L25" s="39"/>
    </row>
    <row r="26" spans="1:12" ht="12.75">
      <c r="A26" s="44">
        <v>19</v>
      </c>
      <c r="B26" s="44" t="s">
        <v>31</v>
      </c>
      <c r="C26" s="45">
        <v>103.8</v>
      </c>
      <c r="D26" s="45">
        <v>50.4</v>
      </c>
      <c r="E26" s="45">
        <v>48.554913294797686</v>
      </c>
      <c r="F26" s="44">
        <v>2397.88</v>
      </c>
      <c r="G26" s="44">
        <v>111.24</v>
      </c>
      <c r="H26" s="45">
        <f t="shared" si="0"/>
        <v>4.639097869784976</v>
      </c>
      <c r="I26" s="39"/>
      <c r="J26" s="39"/>
      <c r="K26" s="39"/>
      <c r="L26" s="39"/>
    </row>
    <row r="27" spans="1:12" ht="12.75">
      <c r="A27" s="44">
        <v>20</v>
      </c>
      <c r="B27" s="44" t="s">
        <v>32</v>
      </c>
      <c r="C27" s="45">
        <v>157.11</v>
      </c>
      <c r="D27" s="45">
        <v>113.6</v>
      </c>
      <c r="E27" s="45">
        <v>72.30602762395773</v>
      </c>
      <c r="F27" s="44">
        <v>2507.97</v>
      </c>
      <c r="G27" s="44">
        <v>256.29</v>
      </c>
      <c r="H27" s="45">
        <f t="shared" si="0"/>
        <v>10.21902175863348</v>
      </c>
      <c r="I27" s="39"/>
      <c r="J27" s="39"/>
      <c r="K27" s="39"/>
      <c r="L27" s="39"/>
    </row>
    <row r="28" spans="1:12" ht="12.75">
      <c r="A28" s="44">
        <v>21</v>
      </c>
      <c r="B28" s="44" t="s">
        <v>33</v>
      </c>
      <c r="C28" s="45">
        <v>97.21</v>
      </c>
      <c r="D28" s="45">
        <v>0</v>
      </c>
      <c r="E28" s="45">
        <v>0</v>
      </c>
      <c r="F28" s="44">
        <v>2202.83</v>
      </c>
      <c r="G28" s="44">
        <v>40.5</v>
      </c>
      <c r="H28" s="45">
        <f t="shared" si="0"/>
        <v>1.8385440546932812</v>
      </c>
      <c r="I28" s="39"/>
      <c r="J28" s="39"/>
      <c r="K28" s="39"/>
      <c r="L28" s="39"/>
    </row>
    <row r="29" spans="1:12" ht="12.75">
      <c r="A29" s="44">
        <v>22</v>
      </c>
      <c r="B29" s="44" t="s">
        <v>34</v>
      </c>
      <c r="C29" s="45">
        <v>132.4</v>
      </c>
      <c r="D29" s="45">
        <v>34.1</v>
      </c>
      <c r="E29" s="45">
        <v>25.755287009063444</v>
      </c>
      <c r="F29" s="44">
        <v>2595.34</v>
      </c>
      <c r="G29" s="44">
        <v>115.29</v>
      </c>
      <c r="H29" s="45">
        <f t="shared" si="0"/>
        <v>4.442192545100064</v>
      </c>
      <c r="I29" s="39"/>
      <c r="J29" s="39"/>
      <c r="K29" s="39"/>
      <c r="L29" s="39"/>
    </row>
    <row r="30" spans="1:12" ht="12.75">
      <c r="A30" s="44">
        <v>23</v>
      </c>
      <c r="B30" s="44" t="s">
        <v>35</v>
      </c>
      <c r="C30" s="45">
        <v>100.54</v>
      </c>
      <c r="D30" s="45">
        <v>112.7</v>
      </c>
      <c r="E30" s="45">
        <v>112.09468868112194</v>
      </c>
      <c r="F30" s="44">
        <v>1259.07</v>
      </c>
      <c r="G30" s="44">
        <v>162.82</v>
      </c>
      <c r="H30" s="45">
        <f t="shared" si="0"/>
        <v>12.931767097937366</v>
      </c>
      <c r="I30" s="39"/>
      <c r="J30" s="39"/>
      <c r="K30" s="39"/>
      <c r="L30" s="39"/>
    </row>
    <row r="31" spans="1:12" ht="12.75">
      <c r="A31" s="44">
        <v>24</v>
      </c>
      <c r="B31" s="44" t="s">
        <v>36</v>
      </c>
      <c r="C31" s="45">
        <v>64.79</v>
      </c>
      <c r="D31" s="45">
        <v>16.1</v>
      </c>
      <c r="E31" s="45">
        <v>24.849513813860163</v>
      </c>
      <c r="F31" s="44">
        <v>1143.49</v>
      </c>
      <c r="G31" s="44">
        <v>99.06</v>
      </c>
      <c r="H31" s="45">
        <f t="shared" si="0"/>
        <v>8.662952889837253</v>
      </c>
      <c r="I31" s="39"/>
      <c r="J31" s="39"/>
      <c r="K31" s="39"/>
      <c r="L31" s="39"/>
    </row>
    <row r="32" spans="1:12" ht="12.75">
      <c r="A32" s="44">
        <v>25</v>
      </c>
      <c r="B32" s="44" t="s">
        <v>37</v>
      </c>
      <c r="C32" s="45">
        <v>104.8</v>
      </c>
      <c r="D32" s="45">
        <v>20.4</v>
      </c>
      <c r="E32" s="45">
        <v>19.46564885496183</v>
      </c>
      <c r="F32" s="44">
        <v>2593.11</v>
      </c>
      <c r="G32" s="44">
        <v>60.65</v>
      </c>
      <c r="H32" s="45">
        <f t="shared" si="0"/>
        <v>2.3388903671652956</v>
      </c>
      <c r="I32" s="39"/>
      <c r="J32" s="39"/>
      <c r="K32" s="39"/>
      <c r="L32" s="39"/>
    </row>
    <row r="33" spans="1:12" ht="12.75">
      <c r="A33" s="44">
        <v>26</v>
      </c>
      <c r="B33" s="44" t="s">
        <v>38</v>
      </c>
      <c r="C33" s="45">
        <v>82.87</v>
      </c>
      <c r="D33" s="45">
        <v>52.9</v>
      </c>
      <c r="E33" s="45">
        <v>63.83492216724991</v>
      </c>
      <c r="F33" s="44">
        <v>2311.84</v>
      </c>
      <c r="G33" s="44">
        <v>77.24</v>
      </c>
      <c r="H33" s="45">
        <f t="shared" si="0"/>
        <v>3.3410616651671394</v>
      </c>
      <c r="I33" s="39"/>
      <c r="J33" s="39"/>
      <c r="K33" s="39"/>
      <c r="L33" s="39"/>
    </row>
    <row r="34" spans="1:12" ht="12.75">
      <c r="A34" s="44">
        <v>27</v>
      </c>
      <c r="B34" s="44" t="s">
        <v>39</v>
      </c>
      <c r="C34" s="45">
        <v>164.74</v>
      </c>
      <c r="D34" s="45">
        <v>92</v>
      </c>
      <c r="E34" s="45">
        <v>55.845574845210635</v>
      </c>
      <c r="F34" s="44">
        <v>2855.92</v>
      </c>
      <c r="G34" s="44">
        <v>164.65</v>
      </c>
      <c r="H34" s="45">
        <f t="shared" si="0"/>
        <v>5.765217513095605</v>
      </c>
      <c r="I34" s="39"/>
      <c r="J34" s="39"/>
      <c r="K34" s="39"/>
      <c r="L34" s="39"/>
    </row>
    <row r="35" spans="1:12" ht="12.75">
      <c r="A35" s="44">
        <v>28</v>
      </c>
      <c r="B35" s="44" t="s">
        <v>40</v>
      </c>
      <c r="C35" s="45">
        <v>131.1</v>
      </c>
      <c r="D35" s="45">
        <v>53</v>
      </c>
      <c r="E35" s="45">
        <v>40.42715484363082</v>
      </c>
      <c r="F35" s="44">
        <v>2435.8</v>
      </c>
      <c r="G35" s="44">
        <v>218.03</v>
      </c>
      <c r="H35" s="45">
        <f t="shared" si="0"/>
        <v>8.951063305690122</v>
      </c>
      <c r="I35" s="39"/>
      <c r="J35" s="39"/>
      <c r="K35" s="39"/>
      <c r="L35" s="39"/>
    </row>
    <row r="36" spans="1:12" ht="12.75">
      <c r="A36" s="44">
        <v>29</v>
      </c>
      <c r="B36" s="44" t="s">
        <v>41</v>
      </c>
      <c r="C36" s="45">
        <v>104.02</v>
      </c>
      <c r="D36" s="45">
        <v>0</v>
      </c>
      <c r="E36" s="45">
        <v>0</v>
      </c>
      <c r="F36" s="44">
        <v>3072.88</v>
      </c>
      <c r="G36" s="44">
        <v>20.12</v>
      </c>
      <c r="H36" s="45">
        <f t="shared" si="0"/>
        <v>0.65476035510661</v>
      </c>
      <c r="I36" s="39"/>
      <c r="J36" s="39"/>
      <c r="K36" s="39"/>
      <c r="L36" s="39"/>
    </row>
    <row r="37" spans="1:12" ht="12.75">
      <c r="A37" s="44">
        <v>30</v>
      </c>
      <c r="B37" s="44" t="s">
        <v>42</v>
      </c>
      <c r="C37" s="45">
        <v>92.92</v>
      </c>
      <c r="D37" s="45">
        <v>3.4</v>
      </c>
      <c r="E37" s="45">
        <v>3.659061558329746</v>
      </c>
      <c r="F37" s="44">
        <v>2465.73</v>
      </c>
      <c r="G37" s="44">
        <v>176.76</v>
      </c>
      <c r="H37" s="45">
        <f t="shared" si="0"/>
        <v>7.168668102346971</v>
      </c>
      <c r="I37" s="39"/>
      <c r="J37" s="39"/>
      <c r="K37" s="39"/>
      <c r="L37" s="39"/>
    </row>
    <row r="38" spans="1:12" ht="12.75">
      <c r="A38" s="44">
        <v>31</v>
      </c>
      <c r="B38" s="44" t="s">
        <v>43</v>
      </c>
      <c r="C38" s="45">
        <v>143.58</v>
      </c>
      <c r="D38" s="45">
        <v>93.6</v>
      </c>
      <c r="E38" s="45">
        <v>65.19013790221479</v>
      </c>
      <c r="F38" s="44">
        <v>3122.65</v>
      </c>
      <c r="G38" s="44">
        <v>175.87</v>
      </c>
      <c r="H38" s="45">
        <f t="shared" si="0"/>
        <v>5.632075320641122</v>
      </c>
      <c r="I38" s="39"/>
      <c r="J38" s="39"/>
      <c r="K38" s="39"/>
      <c r="L38" s="39"/>
    </row>
    <row r="39" spans="1:12" ht="12.75">
      <c r="A39" s="44">
        <v>32</v>
      </c>
      <c r="B39" s="44" t="s">
        <v>44</v>
      </c>
      <c r="C39" s="45">
        <v>84.08</v>
      </c>
      <c r="D39" s="45">
        <v>21.3</v>
      </c>
      <c r="E39" s="45">
        <v>25.33301617507136</v>
      </c>
      <c r="F39" s="44">
        <v>1370.61</v>
      </c>
      <c r="G39" s="44">
        <v>59.56</v>
      </c>
      <c r="H39" s="45">
        <f t="shared" si="0"/>
        <v>4.345510393182598</v>
      </c>
      <c r="I39" s="39"/>
      <c r="J39" s="39"/>
      <c r="K39" s="39"/>
      <c r="L39" s="39"/>
    </row>
    <row r="40" spans="1:12" ht="12.75">
      <c r="A40" s="44">
        <v>33</v>
      </c>
      <c r="B40" s="44" t="s">
        <v>45</v>
      </c>
      <c r="C40" s="45">
        <v>197.63</v>
      </c>
      <c r="D40" s="45">
        <v>126.4</v>
      </c>
      <c r="E40" s="45">
        <v>63.9579011283712</v>
      </c>
      <c r="F40" s="44">
        <v>4003.16</v>
      </c>
      <c r="G40" s="44">
        <v>296.12</v>
      </c>
      <c r="H40" s="45">
        <f t="shared" si="0"/>
        <v>7.397156246565213</v>
      </c>
      <c r="I40" s="39"/>
      <c r="J40" s="39"/>
      <c r="K40" s="39"/>
      <c r="L40" s="39"/>
    </row>
    <row r="41" spans="1:12" ht="12.75">
      <c r="A41" s="44">
        <v>34</v>
      </c>
      <c r="B41" s="44" t="s">
        <v>46</v>
      </c>
      <c r="C41" s="45">
        <v>99.95</v>
      </c>
      <c r="D41" s="45">
        <v>14.5</v>
      </c>
      <c r="E41" s="45">
        <v>14.507253626813407</v>
      </c>
      <c r="F41" s="44">
        <v>1898.87</v>
      </c>
      <c r="G41" s="44">
        <v>201.46</v>
      </c>
      <c r="H41" s="45">
        <f t="shared" si="0"/>
        <v>10.609467736074613</v>
      </c>
      <c r="I41" s="39"/>
      <c r="J41" s="39"/>
      <c r="K41" s="39"/>
      <c r="L41" s="39"/>
    </row>
    <row r="42" spans="1:12" ht="12.75">
      <c r="A42" s="44">
        <v>35</v>
      </c>
      <c r="B42" s="44" t="s">
        <v>47</v>
      </c>
      <c r="C42" s="45">
        <v>90.5</v>
      </c>
      <c r="D42" s="45">
        <v>0</v>
      </c>
      <c r="E42" s="45">
        <v>0</v>
      </c>
      <c r="F42" s="44">
        <v>1678.13</v>
      </c>
      <c r="G42" s="44">
        <v>0</v>
      </c>
      <c r="H42" s="45">
        <f t="shared" si="0"/>
        <v>0</v>
      </c>
      <c r="I42" s="39"/>
      <c r="J42" s="39"/>
      <c r="K42" s="39"/>
      <c r="L42" s="39"/>
    </row>
    <row r="43" spans="1:12" ht="12.75">
      <c r="A43" s="44">
        <v>36</v>
      </c>
      <c r="B43" s="44" t="s">
        <v>48</v>
      </c>
      <c r="C43" s="45">
        <v>114.22</v>
      </c>
      <c r="D43" s="45">
        <v>26.5</v>
      </c>
      <c r="E43" s="45">
        <v>23.200840483277887</v>
      </c>
      <c r="F43" s="44">
        <v>2126.17</v>
      </c>
      <c r="G43" s="44">
        <v>107.77</v>
      </c>
      <c r="H43" s="45">
        <f t="shared" si="0"/>
        <v>5.068738623910599</v>
      </c>
      <c r="I43" s="39"/>
      <c r="J43" s="39"/>
      <c r="K43" s="39"/>
      <c r="L43" s="39"/>
    </row>
    <row r="44" spans="1:12" s="10" customFormat="1" ht="12.75">
      <c r="A44" s="46"/>
      <c r="B44" s="43" t="s">
        <v>49</v>
      </c>
      <c r="C44" s="47">
        <f>SUM(C8:C43)</f>
        <v>4404.360000000001</v>
      </c>
      <c r="D44" s="47">
        <f>SUM(D8:D43)</f>
        <v>1952.0700000000004</v>
      </c>
      <c r="E44" s="48">
        <f>(D44/C44)*100</f>
        <v>44.321308884832305</v>
      </c>
      <c r="F44" s="43">
        <f>SUM(F8:F43)</f>
        <v>91537.7</v>
      </c>
      <c r="G44" s="43">
        <f>SUM(G8:G43)</f>
        <v>5844.93</v>
      </c>
      <c r="H44" s="48">
        <f>(G44/F44)*100</f>
        <v>6.385270768218996</v>
      </c>
      <c r="I44" s="40"/>
      <c r="J44" s="40"/>
      <c r="K44" s="40"/>
      <c r="L44" s="40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2" t="s">
        <v>53</v>
      </c>
      <c r="J47" s="42"/>
      <c r="K47" s="42"/>
      <c r="L47" s="42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2"/>
      <c r="J48" s="42"/>
      <c r="K48" s="42"/>
      <c r="L48" s="42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2"/>
      <c r="J49" s="42"/>
      <c r="K49" s="42"/>
      <c r="L49" s="42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2"/>
      <c r="J50" s="42"/>
      <c r="K50" s="42"/>
      <c r="L50" s="42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42"/>
      <c r="L51" s="42"/>
    </row>
  </sheetData>
  <sheetProtection password="CF65" sheet="1" objects="1" scenarios="1"/>
  <mergeCells count="14">
    <mergeCell ref="I47:L51"/>
    <mergeCell ref="A4:G4"/>
    <mergeCell ref="A1:L1"/>
    <mergeCell ref="H5:H6"/>
    <mergeCell ref="A2:L2"/>
    <mergeCell ref="I4:L4"/>
    <mergeCell ref="I5:K5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workbookViewId="0" topLeftCell="A1">
      <selection activeCell="C29" sqref="C29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11.00390625" style="0" customWidth="1"/>
    <col min="4" max="4" width="10.00390625" style="0" customWidth="1"/>
    <col min="5" max="5" width="8.8515625" style="0" customWidth="1"/>
    <col min="6" max="8" width="10.28125" style="0" customWidth="1"/>
    <col min="9" max="9" width="10.8515625" style="0" customWidth="1"/>
    <col min="10" max="10" width="11.421875" style="0" customWidth="1"/>
    <col min="11" max="11" width="10.7109375" style="0" customWidth="1"/>
    <col min="12" max="12" width="10.8515625" style="0" customWidth="1"/>
    <col min="13" max="13" width="12.00390625" style="0" customWidth="1"/>
  </cols>
  <sheetData>
    <row r="1" spans="1:13" ht="18">
      <c r="A1" s="23" t="s">
        <v>128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pans="1:13" ht="12.75">
      <c r="A4" s="28" t="s">
        <v>11</v>
      </c>
      <c r="B4" s="28"/>
      <c r="C4" s="28"/>
      <c r="D4" s="28"/>
      <c r="E4" s="28"/>
      <c r="F4" s="28"/>
      <c r="G4" s="28"/>
      <c r="H4" s="28" t="s">
        <v>12</v>
      </c>
      <c r="I4" s="28"/>
      <c r="J4" s="28"/>
      <c r="K4" s="28"/>
      <c r="L4" s="28"/>
      <c r="M4" s="28"/>
    </row>
    <row r="5" spans="1:13" s="2" customFormat="1" ht="127.5">
      <c r="A5" s="4" t="s">
        <v>63</v>
      </c>
      <c r="B5" s="4" t="s">
        <v>0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64</v>
      </c>
      <c r="H5" s="4" t="s">
        <v>65</v>
      </c>
      <c r="I5" s="4" t="s">
        <v>59</v>
      </c>
      <c r="J5" s="4" t="s">
        <v>60</v>
      </c>
      <c r="K5" s="4" t="s">
        <v>61</v>
      </c>
      <c r="L5" s="4" t="s">
        <v>62</v>
      </c>
      <c r="M5" s="4" t="s">
        <v>127</v>
      </c>
    </row>
    <row r="6" spans="1:13" s="3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8"/>
      <c r="B14" s="9" t="s">
        <v>130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0:13" ht="12.75">
      <c r="J17" s="19" t="s">
        <v>53</v>
      </c>
      <c r="K17" s="19"/>
      <c r="L17" s="19"/>
      <c r="M17" s="19"/>
    </row>
    <row r="18" spans="10:13" ht="12.75">
      <c r="J18" s="19"/>
      <c r="K18" s="19"/>
      <c r="L18" s="19"/>
      <c r="M18" s="19"/>
    </row>
    <row r="19" spans="10:13" ht="12.75">
      <c r="J19" s="19"/>
      <c r="K19" s="19"/>
      <c r="L19" s="19"/>
      <c r="M19" s="19"/>
    </row>
    <row r="20" spans="10:13" ht="12.75">
      <c r="J20" s="19"/>
      <c r="K20" s="19"/>
      <c r="L20" s="19"/>
      <c r="M20" s="19"/>
    </row>
    <row r="21" spans="10:13" ht="12.75">
      <c r="J21" s="19"/>
      <c r="K21" s="19"/>
      <c r="L21" s="19"/>
      <c r="M21" s="19"/>
    </row>
  </sheetData>
  <mergeCells count="5">
    <mergeCell ref="J17:M21"/>
    <mergeCell ref="A4:G4"/>
    <mergeCell ref="A1:M1"/>
    <mergeCell ref="A2:M2"/>
    <mergeCell ref="H4:M4"/>
  </mergeCells>
  <printOptions/>
  <pageMargins left="0.75" right="0.75" top="1" bottom="1" header="0.5" footer="0.5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75" zoomScaleSheetLayoutView="75" workbookViewId="0" topLeftCell="A1">
      <selection activeCell="B19" sqref="B19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1.7109375" style="0" customWidth="1"/>
    <col min="4" max="4" width="12.28125" style="0" customWidth="1"/>
    <col min="5" max="5" width="14.421875" style="0" customWidth="1"/>
    <col min="6" max="6" width="14.140625" style="0" customWidth="1"/>
    <col min="7" max="7" width="12.7109375" style="0" customWidth="1"/>
    <col min="8" max="8" width="17.00390625" style="0" customWidth="1"/>
    <col min="9" max="9" width="18.28125" style="0" customWidth="1"/>
  </cols>
  <sheetData>
    <row r="1" spans="1:9" ht="18">
      <c r="A1" s="23" t="s">
        <v>126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6" t="s">
        <v>66</v>
      </c>
      <c r="B2" s="26"/>
      <c r="C2" s="26"/>
      <c r="D2" s="26"/>
      <c r="E2" s="26"/>
      <c r="F2" s="26"/>
      <c r="G2" s="26"/>
      <c r="H2" s="26"/>
      <c r="I2" s="26"/>
    </row>
    <row r="3" spans="1:9" ht="18">
      <c r="A3" s="16"/>
      <c r="B3" s="11"/>
      <c r="C3" s="11"/>
      <c r="D3" s="11"/>
      <c r="E3" s="11"/>
      <c r="F3" s="11"/>
      <c r="G3" s="11"/>
      <c r="H3" s="11"/>
      <c r="I3" s="11"/>
    </row>
    <row r="4" spans="1:9" ht="12.75">
      <c r="A4" s="28" t="s">
        <v>11</v>
      </c>
      <c r="B4" s="28"/>
      <c r="C4" s="28"/>
      <c r="D4" s="28"/>
      <c r="E4" s="28"/>
      <c r="F4" s="28"/>
      <c r="G4" s="28"/>
      <c r="H4" s="28" t="s">
        <v>12</v>
      </c>
      <c r="I4" s="28"/>
    </row>
    <row r="5" spans="1:9" s="2" customFormat="1" ht="89.25">
      <c r="A5" s="4" t="s">
        <v>9</v>
      </c>
      <c r="B5" s="4" t="s">
        <v>0</v>
      </c>
      <c r="C5" s="4" t="s">
        <v>67</v>
      </c>
      <c r="D5" s="4" t="s">
        <v>68</v>
      </c>
      <c r="E5" s="4" t="s">
        <v>69</v>
      </c>
      <c r="F5" s="4" t="s">
        <v>70</v>
      </c>
      <c r="G5" s="4" t="s">
        <v>71</v>
      </c>
      <c r="H5" s="4" t="s">
        <v>72</v>
      </c>
      <c r="I5" s="4" t="s">
        <v>73</v>
      </c>
    </row>
    <row r="6" spans="1:9" s="3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9" t="s">
        <v>130</v>
      </c>
      <c r="C14" s="8"/>
      <c r="D14" s="8"/>
      <c r="E14" s="8"/>
      <c r="F14" s="8"/>
      <c r="G14" s="8"/>
      <c r="H14" s="8"/>
      <c r="I14" s="8"/>
    </row>
    <row r="18" spans="7:9" ht="12.75">
      <c r="G18" s="19" t="s">
        <v>53</v>
      </c>
      <c r="H18" s="19"/>
      <c r="I18" s="19"/>
    </row>
    <row r="19" spans="7:9" ht="12.75">
      <c r="G19" s="19"/>
      <c r="H19" s="19"/>
      <c r="I19" s="19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</sheetData>
  <mergeCells count="5">
    <mergeCell ref="G18:I22"/>
    <mergeCell ref="A4:G4"/>
    <mergeCell ref="A1:I1"/>
    <mergeCell ref="A2:I2"/>
    <mergeCell ref="H4:I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75" zoomScaleSheetLayoutView="75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10.57421875" style="0" customWidth="1"/>
    <col min="3" max="3" width="13.421875" style="0" customWidth="1"/>
    <col min="4" max="4" width="14.140625" style="0" customWidth="1"/>
    <col min="5" max="5" width="11.00390625" style="0" customWidth="1"/>
    <col min="6" max="6" width="10.28125" style="0" customWidth="1"/>
    <col min="7" max="7" width="10.8515625" style="0" customWidth="1"/>
    <col min="8" max="8" width="14.57421875" style="0" customWidth="1"/>
    <col min="9" max="9" width="18.7109375" style="0" customWidth="1"/>
  </cols>
  <sheetData>
    <row r="1" spans="1:9" ht="18">
      <c r="A1" s="23" t="s">
        <v>125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6" t="s">
        <v>74</v>
      </c>
      <c r="B2" s="26"/>
      <c r="C2" s="26"/>
      <c r="D2" s="26"/>
      <c r="E2" s="26"/>
      <c r="F2" s="26"/>
      <c r="G2" s="26"/>
      <c r="H2" s="26"/>
      <c r="I2" s="26"/>
    </row>
    <row r="3" spans="1:9" ht="18">
      <c r="A3" s="16"/>
      <c r="B3" s="11"/>
      <c r="C3" s="11"/>
      <c r="D3" s="11"/>
      <c r="E3" s="11"/>
      <c r="F3" s="11"/>
      <c r="G3" s="11"/>
      <c r="H3" s="11"/>
      <c r="I3" s="11"/>
    </row>
    <row r="4" spans="1:9" ht="12.75">
      <c r="A4" s="28" t="s">
        <v>11</v>
      </c>
      <c r="B4" s="28"/>
      <c r="C4" s="28"/>
      <c r="D4" s="28"/>
      <c r="E4" s="28"/>
      <c r="F4" s="28"/>
      <c r="G4" s="28"/>
      <c r="H4" s="28" t="s">
        <v>12</v>
      </c>
      <c r="I4" s="28"/>
    </row>
    <row r="5" spans="1:9" s="2" customFormat="1" ht="102">
      <c r="A5" s="4" t="s">
        <v>75</v>
      </c>
      <c r="B5" s="4" t="s">
        <v>0</v>
      </c>
      <c r="C5" s="4" t="s">
        <v>76</v>
      </c>
      <c r="D5" s="4" t="s">
        <v>77</v>
      </c>
      <c r="E5" s="4" t="s">
        <v>78</v>
      </c>
      <c r="F5" s="4" t="s">
        <v>79</v>
      </c>
      <c r="G5" s="4" t="s">
        <v>80</v>
      </c>
      <c r="H5" s="4" t="s">
        <v>81</v>
      </c>
      <c r="I5" s="4" t="s">
        <v>82</v>
      </c>
    </row>
    <row r="6" spans="1:9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9" t="s">
        <v>130</v>
      </c>
      <c r="C15" s="8"/>
      <c r="D15" s="8"/>
      <c r="E15" s="8"/>
      <c r="F15" s="8"/>
      <c r="G15" s="8"/>
      <c r="H15" s="8"/>
      <c r="I15" s="8"/>
    </row>
    <row r="18" spans="6:8" ht="12.75">
      <c r="F18" s="19" t="s">
        <v>53</v>
      </c>
      <c r="G18" s="19"/>
      <c r="H18" s="19"/>
    </row>
    <row r="19" spans="6:8" ht="12.75">
      <c r="F19" s="19"/>
      <c r="G19" s="19"/>
      <c r="H19" s="19"/>
    </row>
    <row r="20" spans="6:8" ht="12.75">
      <c r="F20" s="19"/>
      <c r="G20" s="19"/>
      <c r="H20" s="19"/>
    </row>
    <row r="21" spans="6:8" ht="12.75">
      <c r="F21" s="19"/>
      <c r="G21" s="19"/>
      <c r="H21" s="19"/>
    </row>
    <row r="22" spans="6:8" ht="12.75">
      <c r="F22" s="19"/>
      <c r="G22" s="19"/>
      <c r="H22" s="19"/>
    </row>
  </sheetData>
  <mergeCells count="5">
    <mergeCell ref="F18:H22"/>
    <mergeCell ref="A4:G4"/>
    <mergeCell ref="A1:I1"/>
    <mergeCell ref="A2:I2"/>
    <mergeCell ref="H4:I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75" zoomScaleSheetLayoutView="75" workbookViewId="0" topLeftCell="A1">
      <selection activeCell="C18" sqref="C18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11.8515625" style="0" customWidth="1"/>
    <col min="4" max="4" width="10.00390625" style="0" customWidth="1"/>
    <col min="5" max="5" width="11.57421875" style="0" customWidth="1"/>
    <col min="7" max="7" width="12.00390625" style="0" customWidth="1"/>
    <col min="8" max="8" width="17.28125" style="0" customWidth="1"/>
    <col min="9" max="9" width="10.421875" style="0" customWidth="1"/>
    <col min="10" max="10" width="13.28125" style="0" customWidth="1"/>
    <col min="11" max="11" width="12.7109375" style="0" customWidth="1"/>
    <col min="13" max="13" width="10.421875" style="0" customWidth="1"/>
  </cols>
  <sheetData>
    <row r="1" spans="1:13" ht="18">
      <c r="A1" s="23" t="s">
        <v>124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>
      <c r="A2" s="26" t="s">
        <v>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4"/>
      <c r="B3" s="6"/>
      <c r="C3" s="6"/>
      <c r="D3" s="6"/>
      <c r="E3" s="6"/>
      <c r="F3" s="6"/>
      <c r="G3" s="6"/>
      <c r="H3" s="15"/>
      <c r="I3" s="14"/>
      <c r="J3" s="6"/>
      <c r="K3" s="6"/>
      <c r="L3" s="6"/>
      <c r="M3" s="6"/>
    </row>
    <row r="4" spans="1:13" ht="12.75">
      <c r="A4" s="20" t="s">
        <v>11</v>
      </c>
      <c r="B4" s="21"/>
      <c r="C4" s="21"/>
      <c r="D4" s="21"/>
      <c r="E4" s="21"/>
      <c r="F4" s="21"/>
      <c r="G4" s="21"/>
      <c r="H4" s="22"/>
      <c r="I4" s="20" t="s">
        <v>12</v>
      </c>
      <c r="J4" s="21"/>
      <c r="K4" s="21"/>
      <c r="L4" s="21"/>
      <c r="M4" s="21"/>
    </row>
    <row r="5" spans="1:13" ht="76.5">
      <c r="A5" s="4" t="s">
        <v>63</v>
      </c>
      <c r="B5" s="4" t="s">
        <v>0</v>
      </c>
      <c r="C5" s="4" t="s">
        <v>84</v>
      </c>
      <c r="D5" s="4" t="s">
        <v>89</v>
      </c>
      <c r="E5" s="4" t="s">
        <v>86</v>
      </c>
      <c r="F5" s="4" t="s">
        <v>85</v>
      </c>
      <c r="G5" s="4" t="s">
        <v>87</v>
      </c>
      <c r="H5" s="4" t="s">
        <v>88</v>
      </c>
      <c r="I5" s="4" t="s">
        <v>90</v>
      </c>
      <c r="J5" s="4" t="s">
        <v>91</v>
      </c>
      <c r="K5" s="4" t="s">
        <v>92</v>
      </c>
      <c r="L5" s="4" t="s">
        <v>93</v>
      </c>
      <c r="M5" s="4" t="s">
        <v>94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8"/>
      <c r="B14" s="9" t="s">
        <v>130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0:12" ht="12.75">
      <c r="J17" s="19" t="s">
        <v>53</v>
      </c>
      <c r="K17" s="19"/>
      <c r="L17" s="19"/>
    </row>
    <row r="18" spans="10:12" ht="12.75">
      <c r="J18" s="19"/>
      <c r="K18" s="19"/>
      <c r="L18" s="19"/>
    </row>
    <row r="19" spans="10:12" ht="12.75">
      <c r="J19" s="19"/>
      <c r="K19" s="19"/>
      <c r="L19" s="19"/>
    </row>
    <row r="20" spans="10:12" ht="12.75">
      <c r="J20" s="19"/>
      <c r="K20" s="19"/>
      <c r="L20" s="19"/>
    </row>
    <row r="21" spans="10:12" ht="12.75">
      <c r="J21" s="19"/>
      <c r="K21" s="19"/>
      <c r="L21" s="19"/>
    </row>
  </sheetData>
  <mergeCells count="5">
    <mergeCell ref="J17:L21"/>
    <mergeCell ref="A4:H4"/>
    <mergeCell ref="A1:M1"/>
    <mergeCell ref="A2:M2"/>
    <mergeCell ref="I4:M4"/>
  </mergeCells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75" zoomScaleSheetLayoutView="75" workbookViewId="0" topLeftCell="A1">
      <selection activeCell="C19" sqref="C19"/>
    </sheetView>
  </sheetViews>
  <sheetFormatPr defaultColWidth="9.140625" defaultRowHeight="12.75"/>
  <cols>
    <col min="3" max="3" width="12.140625" style="0" customWidth="1"/>
    <col min="5" max="5" width="11.7109375" style="0" customWidth="1"/>
    <col min="7" max="7" width="13.7109375" style="0" customWidth="1"/>
    <col min="8" max="8" width="16.140625" style="0" customWidth="1"/>
    <col min="9" max="9" width="9.8515625" style="0" customWidth="1"/>
    <col min="13" max="13" width="11.57421875" style="0" customWidth="1"/>
  </cols>
  <sheetData>
    <row r="1" spans="1:13" ht="18">
      <c r="A1" s="23" t="s">
        <v>123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>
      <c r="A2" s="26" t="s">
        <v>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4"/>
      <c r="B3" s="6"/>
      <c r="C3" s="6"/>
      <c r="D3" s="6"/>
      <c r="E3" s="6"/>
      <c r="F3" s="6"/>
      <c r="G3" s="6"/>
      <c r="H3" s="15"/>
      <c r="I3" s="14"/>
      <c r="J3" s="6"/>
      <c r="K3" s="6"/>
      <c r="L3" s="6"/>
      <c r="M3" s="6"/>
    </row>
    <row r="4" spans="1:13" ht="12.75">
      <c r="A4" s="20" t="s">
        <v>11</v>
      </c>
      <c r="B4" s="21"/>
      <c r="C4" s="21"/>
      <c r="D4" s="21"/>
      <c r="E4" s="21"/>
      <c r="F4" s="21"/>
      <c r="G4" s="21"/>
      <c r="H4" s="22"/>
      <c r="I4" s="20" t="s">
        <v>12</v>
      </c>
      <c r="J4" s="21"/>
      <c r="K4" s="21"/>
      <c r="L4" s="21"/>
      <c r="M4" s="21"/>
    </row>
    <row r="5" spans="1:13" ht="89.25">
      <c r="A5" s="4" t="s">
        <v>63</v>
      </c>
      <c r="B5" s="4" t="s">
        <v>0</v>
      </c>
      <c r="C5" s="4" t="s">
        <v>84</v>
      </c>
      <c r="D5" s="4" t="s">
        <v>89</v>
      </c>
      <c r="E5" s="4" t="s">
        <v>86</v>
      </c>
      <c r="F5" s="4" t="s">
        <v>85</v>
      </c>
      <c r="G5" s="4" t="s">
        <v>87</v>
      </c>
      <c r="H5" s="4" t="s">
        <v>88</v>
      </c>
      <c r="I5" s="4" t="s">
        <v>90</v>
      </c>
      <c r="J5" s="4" t="s">
        <v>91</v>
      </c>
      <c r="K5" s="4" t="s">
        <v>92</v>
      </c>
      <c r="L5" s="4" t="s">
        <v>93</v>
      </c>
      <c r="M5" s="4" t="s">
        <v>122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8"/>
      <c r="B14" s="9" t="s">
        <v>130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0:12" ht="12.75">
      <c r="J17" s="19" t="s">
        <v>53</v>
      </c>
      <c r="K17" s="19"/>
      <c r="L17" s="19"/>
    </row>
    <row r="18" spans="10:12" ht="12.75">
      <c r="J18" s="19"/>
      <c r="K18" s="19"/>
      <c r="L18" s="19"/>
    </row>
    <row r="19" spans="10:12" ht="12.75">
      <c r="J19" s="19"/>
      <c r="K19" s="19"/>
      <c r="L19" s="19"/>
    </row>
    <row r="20" spans="10:12" ht="12.75">
      <c r="J20" s="19"/>
      <c r="K20" s="19"/>
      <c r="L20" s="19"/>
    </row>
    <row r="21" spans="10:12" ht="12.75">
      <c r="J21" s="19"/>
      <c r="K21" s="19"/>
      <c r="L21" s="19"/>
    </row>
  </sheetData>
  <mergeCells count="5">
    <mergeCell ref="J17:L21"/>
    <mergeCell ref="A4:H4"/>
    <mergeCell ref="A1:M1"/>
    <mergeCell ref="A2:M2"/>
    <mergeCell ref="I4:M4"/>
  </mergeCells>
  <printOptions/>
  <pageMargins left="0.75" right="0.75" top="1" bottom="1" header="0.5" footer="0.5"/>
  <pageSetup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75" zoomScaleSheetLayoutView="75" workbookViewId="0" topLeftCell="A1">
      <selection activeCell="I33" sqref="I33"/>
    </sheetView>
  </sheetViews>
  <sheetFormatPr defaultColWidth="9.140625" defaultRowHeight="12.75"/>
  <cols>
    <col min="1" max="1" width="6.28125" style="0" customWidth="1"/>
    <col min="2" max="2" width="9.8515625" style="0" customWidth="1"/>
    <col min="3" max="3" width="10.7109375" style="0" customWidth="1"/>
    <col min="4" max="4" width="10.140625" style="0" customWidth="1"/>
    <col min="13" max="13" width="11.28125" style="0" customWidth="1"/>
    <col min="14" max="14" width="11.00390625" style="0" customWidth="1"/>
    <col min="16" max="16" width="11.140625" style="0" customWidth="1"/>
  </cols>
  <sheetData>
    <row r="1" spans="1:19" ht="18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8">
      <c r="A2" s="26" t="s">
        <v>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12</v>
      </c>
      <c r="N4" s="28"/>
      <c r="O4" s="28"/>
      <c r="P4" s="28"/>
      <c r="Q4" s="28"/>
      <c r="R4" s="28"/>
      <c r="S4" s="28"/>
    </row>
    <row r="5" spans="1:19" s="2" customFormat="1" ht="12.75">
      <c r="A5" s="24" t="s">
        <v>96</v>
      </c>
      <c r="B5" s="24" t="s">
        <v>0</v>
      </c>
      <c r="C5" s="18" t="s">
        <v>97</v>
      </c>
      <c r="D5" s="18"/>
      <c r="E5" s="18" t="s">
        <v>101</v>
      </c>
      <c r="F5" s="18"/>
      <c r="G5" s="18"/>
      <c r="H5" s="18"/>
      <c r="I5" s="18" t="s">
        <v>106</v>
      </c>
      <c r="J5" s="18"/>
      <c r="K5" s="18"/>
      <c r="L5" s="18"/>
      <c r="M5" s="24" t="s">
        <v>107</v>
      </c>
      <c r="N5" s="24" t="s">
        <v>108</v>
      </c>
      <c r="O5" s="18" t="s">
        <v>109</v>
      </c>
      <c r="P5" s="18"/>
      <c r="Q5" s="18"/>
      <c r="R5" s="18"/>
      <c r="S5" s="24" t="s">
        <v>112</v>
      </c>
    </row>
    <row r="6" spans="1:19" s="2" customFormat="1" ht="42.75" customHeight="1">
      <c r="A6" s="25"/>
      <c r="B6" s="25"/>
      <c r="C6" s="4" t="s">
        <v>99</v>
      </c>
      <c r="D6" s="4" t="s">
        <v>100</v>
      </c>
      <c r="E6" s="4" t="s">
        <v>102</v>
      </c>
      <c r="F6" s="4" t="s">
        <v>103</v>
      </c>
      <c r="G6" s="4" t="s">
        <v>104</v>
      </c>
      <c r="H6" s="4" t="s">
        <v>105</v>
      </c>
      <c r="I6" s="4" t="s">
        <v>102</v>
      </c>
      <c r="J6" s="4" t="s">
        <v>103</v>
      </c>
      <c r="K6" s="4" t="s">
        <v>104</v>
      </c>
      <c r="L6" s="4" t="s">
        <v>105</v>
      </c>
      <c r="M6" s="25"/>
      <c r="N6" s="25"/>
      <c r="O6" s="4" t="s">
        <v>5</v>
      </c>
      <c r="P6" s="4" t="s">
        <v>6</v>
      </c>
      <c r="Q6" s="4" t="s">
        <v>110</v>
      </c>
      <c r="R6" s="4" t="s">
        <v>111</v>
      </c>
      <c r="S6" s="25"/>
    </row>
    <row r="7" spans="1:19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8"/>
      <c r="B15" s="9" t="s">
        <v>130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7" spans="16:18" ht="12.75">
      <c r="P17" s="19" t="s">
        <v>53</v>
      </c>
      <c r="Q17" s="19"/>
      <c r="R17" s="19"/>
    </row>
    <row r="18" spans="16:18" ht="12.75">
      <c r="P18" s="19"/>
      <c r="Q18" s="19"/>
      <c r="R18" s="19"/>
    </row>
    <row r="19" spans="16:18" ht="12.75">
      <c r="P19" s="19"/>
      <c r="Q19" s="19"/>
      <c r="R19" s="19"/>
    </row>
    <row r="20" spans="16:18" ht="12.75">
      <c r="P20" s="19"/>
      <c r="Q20" s="19"/>
      <c r="R20" s="19"/>
    </row>
    <row r="21" spans="16:18" ht="12.75">
      <c r="P21" s="19"/>
      <c r="Q21" s="19"/>
      <c r="R21" s="19"/>
    </row>
  </sheetData>
  <mergeCells count="14">
    <mergeCell ref="P17:R21"/>
    <mergeCell ref="A4:L4"/>
    <mergeCell ref="A1:S1"/>
    <mergeCell ref="A5:A6"/>
    <mergeCell ref="B5:B6"/>
    <mergeCell ref="M5:M6"/>
    <mergeCell ref="N5:N6"/>
    <mergeCell ref="C5:D5"/>
    <mergeCell ref="E5:H5"/>
    <mergeCell ref="I5:L5"/>
    <mergeCell ref="O5:R5"/>
    <mergeCell ref="A2:S2"/>
    <mergeCell ref="M4:S4"/>
    <mergeCell ref="S5:S6"/>
  </mergeCells>
  <printOptions/>
  <pageMargins left="0.75" right="0.75" top="1" bottom="1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75" zoomScaleSheetLayoutView="75" workbookViewId="0" topLeftCell="A1">
      <selection activeCell="F33" sqref="F33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20.57421875" style="0" customWidth="1"/>
    <col min="4" max="4" width="13.421875" style="0" customWidth="1"/>
    <col min="5" max="5" width="19.140625" style="0" customWidth="1"/>
    <col min="6" max="6" width="19.57421875" style="0" customWidth="1"/>
    <col min="7" max="7" width="22.8515625" style="0" customWidth="1"/>
  </cols>
  <sheetData>
    <row r="1" spans="1:7" ht="18">
      <c r="A1" s="23" t="s">
        <v>120</v>
      </c>
      <c r="B1" s="23"/>
      <c r="C1" s="23"/>
      <c r="D1" s="23"/>
      <c r="E1" s="23"/>
      <c r="F1" s="23"/>
      <c r="G1" s="23"/>
    </row>
    <row r="2" spans="1:7" ht="18" customHeight="1">
      <c r="A2" s="29" t="s">
        <v>119</v>
      </c>
      <c r="B2" s="29"/>
      <c r="C2" s="29"/>
      <c r="D2" s="29"/>
      <c r="E2" s="29"/>
      <c r="F2" s="29"/>
      <c r="G2" s="29"/>
    </row>
    <row r="3" spans="1:7" ht="18" customHeight="1">
      <c r="A3" s="30"/>
      <c r="B3" s="30"/>
      <c r="C3" s="30"/>
      <c r="D3" s="30"/>
      <c r="E3" s="30"/>
      <c r="F3" s="30"/>
      <c r="G3" s="30"/>
    </row>
    <row r="4" spans="1:7" ht="12.75">
      <c r="A4" s="28" t="s">
        <v>11</v>
      </c>
      <c r="B4" s="28"/>
      <c r="C4" s="28"/>
      <c r="D4" s="28"/>
      <c r="E4" s="28" t="s">
        <v>12</v>
      </c>
      <c r="F4" s="28"/>
      <c r="G4" s="28"/>
    </row>
    <row r="5" spans="1:7" ht="76.5" customHeight="1">
      <c r="A5" s="4" t="s">
        <v>96</v>
      </c>
      <c r="B5" s="4" t="s">
        <v>0</v>
      </c>
      <c r="C5" s="4" t="s">
        <v>113</v>
      </c>
      <c r="D5" s="31" t="s">
        <v>114</v>
      </c>
      <c r="E5" s="32"/>
      <c r="F5" s="33"/>
      <c r="G5" s="4" t="s">
        <v>118</v>
      </c>
    </row>
    <row r="6" spans="1:7" ht="12.75">
      <c r="A6" s="4"/>
      <c r="B6" s="4"/>
      <c r="C6" s="4"/>
      <c r="D6" s="4" t="s">
        <v>115</v>
      </c>
      <c r="E6" s="4" t="s">
        <v>116</v>
      </c>
      <c r="F6" s="4" t="s">
        <v>117</v>
      </c>
      <c r="G6" s="4"/>
    </row>
    <row r="7" spans="1:7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9" t="s">
        <v>130</v>
      </c>
      <c r="C15" s="8"/>
      <c r="D15" s="8"/>
      <c r="E15" s="8"/>
      <c r="F15" s="8"/>
      <c r="G15" s="8"/>
    </row>
    <row r="18" spans="5:7" ht="12.75">
      <c r="E18" s="19" t="s">
        <v>53</v>
      </c>
      <c r="F18" s="19"/>
      <c r="G18" s="19"/>
    </row>
    <row r="19" spans="5:7" ht="12.75">
      <c r="E19" s="19"/>
      <c r="F19" s="19"/>
      <c r="G19" s="19"/>
    </row>
    <row r="20" spans="5:7" ht="12.75">
      <c r="E20" s="19"/>
      <c r="F20" s="19"/>
      <c r="G20" s="19"/>
    </row>
    <row r="21" spans="5:7" ht="12.75">
      <c r="E21" s="19"/>
      <c r="F21" s="19"/>
      <c r="G21" s="19"/>
    </row>
    <row r="22" spans="5:7" ht="12.75">
      <c r="E22" s="19"/>
      <c r="F22" s="19"/>
      <c r="G22" s="19"/>
    </row>
  </sheetData>
  <mergeCells count="6">
    <mergeCell ref="A2:G3"/>
    <mergeCell ref="A1:G1"/>
    <mergeCell ref="D5:F5"/>
    <mergeCell ref="E18:G22"/>
    <mergeCell ref="A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YCS</cp:lastModifiedBy>
  <cp:lastPrinted>2005-10-17T07:44:28Z</cp:lastPrinted>
  <dcterms:created xsi:type="dcterms:W3CDTF">1996-10-14T23:33:28Z</dcterms:created>
  <dcterms:modified xsi:type="dcterms:W3CDTF">2005-10-17T08:12:29Z</dcterms:modified>
  <cp:category/>
  <cp:version/>
  <cp:contentType/>
  <cp:contentStatus/>
</cp:coreProperties>
</file>