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0"/>
  </bookViews>
  <sheets>
    <sheet name="Sheet1 (D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'[1]Sub Engg scale'!#REF!</definedName>
    <definedName name="akhilesh">#REF!</definedName>
    <definedName name="Badi">#REF!</definedName>
    <definedName name="Excel_BuiltIn__FilterDatabase_3">'[3]Abstract Sanc_Inplace'!#REF!</definedName>
    <definedName name="Excel_BuiltIn_Print_Titles_3">'[3]Abstract Sanc_Inplace'!#REF!</definedName>
    <definedName name="Gairatganj">#REF!</definedName>
    <definedName name="Morena">'[4]Letter'!#REF!</definedName>
    <definedName name="one">'[5]Letter'!#REF!</definedName>
    <definedName name="_xlnm.Print_Area" localSheetId="0">'Sheet1 (D)'!$A$1:$AL$365</definedName>
    <definedName name="_xlnm.Print_Titles" localSheetId="0">'Sheet1 (D)'!$A:$C</definedName>
    <definedName name="two">'[6]Letter'!#REF!</definedName>
  </definedNames>
  <calcPr fullCalcOnLoad="1"/>
</workbook>
</file>

<file path=xl/sharedStrings.xml><?xml version="1.0" encoding="utf-8"?>
<sst xmlns="http://schemas.openxmlformats.org/spreadsheetml/2006/main" count="718" uniqueCount="395">
  <si>
    <t>fodkl[k.M</t>
  </si>
  <si>
    <t>1000+</t>
  </si>
  <si>
    <t>500+</t>
  </si>
  <si>
    <t>250+</t>
  </si>
  <si>
    <t>Below 250</t>
  </si>
  <si>
    <t>ftys dk uke</t>
  </si>
  <si>
    <t>ihvkbZ;w</t>
  </si>
  <si>
    <t>Sagar</t>
  </si>
  <si>
    <t>Banda</t>
  </si>
  <si>
    <t>Bina</t>
  </si>
  <si>
    <t>Deori</t>
  </si>
  <si>
    <t>Kesli</t>
  </si>
  <si>
    <t>Kurai</t>
  </si>
  <si>
    <t>Rahatgarh</t>
  </si>
  <si>
    <t>Total</t>
  </si>
  <si>
    <t>2001 tux.kuk ds vuqlkj dqy xzkeksa dh la[;k</t>
  </si>
  <si>
    <t>dksj usVodZ ds vuqlkj 'ks"k ik= clkgVksa dh la[;k ¼ftudh Lohd`fr;ka orZeku ,oa vkxkeh foRrh; o"kksZ esa yh tkuh gS½</t>
  </si>
  <si>
    <t>,slh ik= clkgVksa dh la[;k tks fd dksj usVodZ esa 'kkfey Fkh ijarq v|ru fLFkfr esa fojku@Mwc{ks= ;k vU; dkj.k ls vfLrRo esa ugha gS</t>
  </si>
  <si>
    <r>
      <t xml:space="preserve">25 fnlacj 2000 dh fLFkfr esa dqy </t>
    </r>
    <r>
      <rPr>
        <b/>
        <sz val="10"/>
        <rFont val="Arial"/>
        <family val="2"/>
      </rPr>
      <t>connected</t>
    </r>
    <r>
      <rPr>
        <b/>
        <sz val="12"/>
        <rFont val="Arial"/>
        <family val="2"/>
      </rPr>
      <t xml:space="preserve"> </t>
    </r>
    <r>
      <rPr>
        <b/>
        <sz val="12"/>
        <rFont val="Kruti Dev 010"/>
        <family val="0"/>
      </rPr>
      <t>xkaoksa dh la[;k</t>
    </r>
  </si>
  <si>
    <r>
      <t xml:space="preserve">;kstukarxZr ih,eth,lok; ,oa ,Mhch ds rgr v|ru fLFkfr ¼ekpZ 13 </t>
    </r>
    <r>
      <rPr>
        <b/>
        <sz val="10"/>
        <rFont val="Arial"/>
        <family val="2"/>
      </rPr>
      <t xml:space="preserve">XIIth Phase Batch-III </t>
    </r>
    <r>
      <rPr>
        <b/>
        <sz val="12"/>
        <rFont val="Kruti Dev 010"/>
        <family val="0"/>
      </rPr>
      <t xml:space="preserve">rd izkIr Lohd`fr½ esa </t>
    </r>
    <r>
      <rPr>
        <b/>
        <sz val="10"/>
        <rFont val="Arial"/>
        <family val="2"/>
      </rPr>
      <t>New Connectivity</t>
    </r>
    <r>
      <rPr>
        <b/>
        <sz val="12"/>
        <rFont val="Kruti Dev 010"/>
        <family val="0"/>
      </rPr>
      <t xml:space="preserve"> Js.kh ds varxZr izkIr Lohd`fr ds vuqlkj ik= xzkeksa dh la[;k</t>
    </r>
  </si>
  <si>
    <t>Vidisha</t>
  </si>
  <si>
    <t>Sironj</t>
  </si>
  <si>
    <t>Nateran</t>
  </si>
  <si>
    <t>Lateri</t>
  </si>
  <si>
    <t>Kurvai</t>
  </si>
  <si>
    <t>Gyaraspur</t>
  </si>
  <si>
    <t>Basoda</t>
  </si>
  <si>
    <t>Umaria Karkeli</t>
  </si>
  <si>
    <t>Umria</t>
  </si>
  <si>
    <t>Pali</t>
  </si>
  <si>
    <t>Manpur</t>
  </si>
  <si>
    <t>Ujjain</t>
  </si>
  <si>
    <t>Tarana</t>
  </si>
  <si>
    <t>Mahidpur</t>
  </si>
  <si>
    <t>Khachrod</t>
  </si>
  <si>
    <t>Ghatiya</t>
  </si>
  <si>
    <t>Badnagar</t>
  </si>
  <si>
    <t>Tikamgarh</t>
  </si>
  <si>
    <t>Prithivipur</t>
  </si>
  <si>
    <t>Palera</t>
  </si>
  <si>
    <t>Niwari</t>
  </si>
  <si>
    <t>Jatara</t>
  </si>
  <si>
    <t>Baldeogarh</t>
  </si>
  <si>
    <t>Sihawal</t>
  </si>
  <si>
    <t>Sidhi (Gopad Banas )</t>
  </si>
  <si>
    <t>Rampur Naikin</t>
  </si>
  <si>
    <t>Majholi</t>
  </si>
  <si>
    <t>Kusmi</t>
  </si>
  <si>
    <t>Deosar</t>
  </si>
  <si>
    <t>Chitrangi</t>
  </si>
  <si>
    <t>Baidhan</t>
  </si>
  <si>
    <t>Shivpuri</t>
  </si>
  <si>
    <t>Pohri</t>
  </si>
  <si>
    <t>Pichhore</t>
  </si>
  <si>
    <t>Narwar</t>
  </si>
  <si>
    <t>Kolaras</t>
  </si>
  <si>
    <t>Khaniya Dhana</t>
  </si>
  <si>
    <t>Karera</t>
  </si>
  <si>
    <t>Badarwas</t>
  </si>
  <si>
    <t>Susner</t>
  </si>
  <si>
    <t>Shajapur</t>
  </si>
  <si>
    <t>Shujalpur</t>
  </si>
  <si>
    <t>Nalkheda</t>
  </si>
  <si>
    <t>Moman Badodia</t>
  </si>
  <si>
    <t>Kalapipal</t>
  </si>
  <si>
    <t>Barod</t>
  </si>
  <si>
    <t>Agar</t>
  </si>
  <si>
    <t>Sohagpur</t>
  </si>
  <si>
    <t>Pushparajgarh</t>
  </si>
  <si>
    <t>Pali (Gohparu)</t>
  </si>
  <si>
    <t>Kotma</t>
  </si>
  <si>
    <t>Jaithari</t>
  </si>
  <si>
    <t>Jaisingh Nagar</t>
  </si>
  <si>
    <t>Budhar</t>
  </si>
  <si>
    <t>Beohari</t>
  </si>
  <si>
    <t>Anuppur</t>
  </si>
  <si>
    <t>Vijaypur</t>
  </si>
  <si>
    <t>Seopur</t>
  </si>
  <si>
    <t>Seopurkalan</t>
  </si>
  <si>
    <t>Karahal</t>
  </si>
  <si>
    <t>Seoni</t>
  </si>
  <si>
    <t>Lakhnadon</t>
  </si>
  <si>
    <t>Kevlari</t>
  </si>
  <si>
    <t>Ghansor (Kahnapas)</t>
  </si>
  <si>
    <t>Dhanora</t>
  </si>
  <si>
    <t>Chhapara</t>
  </si>
  <si>
    <t>Barghat</t>
  </si>
  <si>
    <t>Sehore</t>
  </si>
  <si>
    <t>Nasrullaganj</t>
  </si>
  <si>
    <t>Echhawar</t>
  </si>
  <si>
    <t>Budni</t>
  </si>
  <si>
    <t>Ashta</t>
  </si>
  <si>
    <t>Uchehra</t>
  </si>
  <si>
    <t>Satna</t>
  </si>
  <si>
    <t>Sohawal (Satna)</t>
  </si>
  <si>
    <t>Rampur Baghelan</t>
  </si>
  <si>
    <t>Ram Nagar</t>
  </si>
  <si>
    <t>Nagod</t>
  </si>
  <si>
    <t>Maihar</t>
  </si>
  <si>
    <t>Chitrakut (Majhgawan)</t>
  </si>
  <si>
    <t>Amarpatan</t>
  </si>
  <si>
    <t>Shahgarh</t>
  </si>
  <si>
    <t>Rahli</t>
  </si>
  <si>
    <t>Malthon</t>
  </si>
  <si>
    <t>Khurai</t>
  </si>
  <si>
    <t>Jaisinagar</t>
  </si>
  <si>
    <t>Teonthar</t>
  </si>
  <si>
    <t>Rewa</t>
  </si>
  <si>
    <t>Sirmour</t>
  </si>
  <si>
    <t>Raipur Karchulian</t>
  </si>
  <si>
    <t>Naigarhi</t>
  </si>
  <si>
    <t>Mauganj</t>
  </si>
  <si>
    <t>Java</t>
  </si>
  <si>
    <t>Hanumana</t>
  </si>
  <si>
    <t>Gangeva</t>
  </si>
  <si>
    <t>Sailana</t>
  </si>
  <si>
    <t>Ratlam</t>
  </si>
  <si>
    <t>Piploda</t>
  </si>
  <si>
    <t>Jaora</t>
  </si>
  <si>
    <t>Bajna</t>
  </si>
  <si>
    <t>A lot</t>
  </si>
  <si>
    <t>Sarangpur (Pachor)</t>
  </si>
  <si>
    <t>Rajgarh</t>
  </si>
  <si>
    <t>Narsighgarh</t>
  </si>
  <si>
    <t>Khilchipur</t>
  </si>
  <si>
    <t>Jirapur</t>
  </si>
  <si>
    <t>Biaora</t>
  </si>
  <si>
    <t>Udaipura</t>
  </si>
  <si>
    <t>Raisen</t>
  </si>
  <si>
    <t>Silwani</t>
  </si>
  <si>
    <t>Sanchi</t>
  </si>
  <si>
    <t>Obedullaganj</t>
  </si>
  <si>
    <t>Gairtganj</t>
  </si>
  <si>
    <t>Begamganj</t>
  </si>
  <si>
    <t>Badi Breli</t>
  </si>
  <si>
    <t>Shahnagar</t>
  </si>
  <si>
    <t>Panna</t>
  </si>
  <si>
    <t>Pawai</t>
  </si>
  <si>
    <t>Gunnor</t>
  </si>
  <si>
    <t>Ajaygarh</t>
  </si>
  <si>
    <t>Neemuch</t>
  </si>
  <si>
    <t>Manasa</t>
  </si>
  <si>
    <t>Jawad</t>
  </si>
  <si>
    <t>Saikhda Gadarwada</t>
  </si>
  <si>
    <t>Narsighpur</t>
  </si>
  <si>
    <t>Kareli</t>
  </si>
  <si>
    <t>Gotegaon</t>
  </si>
  <si>
    <t>Chawarpata</t>
  </si>
  <si>
    <t>Babai Chichli</t>
  </si>
  <si>
    <t>Sabalgarh</t>
  </si>
  <si>
    <t>Morena</t>
  </si>
  <si>
    <t>Porsa</t>
  </si>
  <si>
    <t>Pahadgarh</t>
  </si>
  <si>
    <t>Kailaras</t>
  </si>
  <si>
    <t>Joura</t>
  </si>
  <si>
    <t>Ambah</t>
  </si>
  <si>
    <t>Sitamau</t>
  </si>
  <si>
    <t>Mandsour</t>
  </si>
  <si>
    <t>Malhargarh</t>
  </si>
  <si>
    <t>Garoth</t>
  </si>
  <si>
    <t>Bhanpura</t>
  </si>
  <si>
    <t>Niwas</t>
  </si>
  <si>
    <t>Mandla</t>
  </si>
  <si>
    <t>Narayanganj</t>
  </si>
  <si>
    <t>Nainpura</t>
  </si>
  <si>
    <t>Mohangaon</t>
  </si>
  <si>
    <t xml:space="preserve">Mawai </t>
  </si>
  <si>
    <t xml:space="preserve">Gughari </t>
  </si>
  <si>
    <t>Bijadandi</t>
  </si>
  <si>
    <t>Bichhiya</t>
  </si>
  <si>
    <t>Segaon</t>
  </si>
  <si>
    <t>Khargone</t>
  </si>
  <si>
    <t>Maheshwar</t>
  </si>
  <si>
    <t>Kasrawad</t>
  </si>
  <si>
    <t>Jhirniya</t>
  </si>
  <si>
    <t>Goganw</t>
  </si>
  <si>
    <t xml:space="preserve">Bhikangaon </t>
  </si>
  <si>
    <t>Bhagwanpura</t>
  </si>
  <si>
    <t>Barwaha</t>
  </si>
  <si>
    <t>Punasa</t>
  </si>
  <si>
    <t>Khandwa</t>
  </si>
  <si>
    <t>Pandhana</t>
  </si>
  <si>
    <t>Khalwa</t>
  </si>
  <si>
    <t>Khaknar</t>
  </si>
  <si>
    <t>Harsud</t>
  </si>
  <si>
    <t>Chhegon Makhan</t>
  </si>
  <si>
    <t>Burhanpur</t>
  </si>
  <si>
    <t>Baldi</t>
  </si>
  <si>
    <t>Vijayraghogarh</t>
  </si>
  <si>
    <t>Katni</t>
  </si>
  <si>
    <t>Rithi</t>
  </si>
  <si>
    <t>Dhimarkhera</t>
  </si>
  <si>
    <t>Bohriband</t>
  </si>
  <si>
    <t>Badwara</t>
  </si>
  <si>
    <t>Udaigarh</t>
  </si>
  <si>
    <t>Jhabua</t>
  </si>
  <si>
    <t>Thandla</t>
  </si>
  <si>
    <t>Sondwa</t>
  </si>
  <si>
    <t>Ranapur</t>
  </si>
  <si>
    <t>Rama</t>
  </si>
  <si>
    <t>Petlawad</t>
  </si>
  <si>
    <t>Meghnagar</t>
  </si>
  <si>
    <t>Katthiwara</t>
  </si>
  <si>
    <t>Jobat</t>
  </si>
  <si>
    <t>Bhabra</t>
  </si>
  <si>
    <t>Alirajpur</t>
  </si>
  <si>
    <t>Sihora</t>
  </si>
  <si>
    <t>Jabalpur</t>
  </si>
  <si>
    <t>Shahpura bhitoni</t>
  </si>
  <si>
    <t>Patan</t>
  </si>
  <si>
    <t>Panagar</t>
  </si>
  <si>
    <t>Kundam</t>
  </si>
  <si>
    <t>Bargi Jabalpur</t>
  </si>
  <si>
    <t>Sanver</t>
  </si>
  <si>
    <t>Indore</t>
  </si>
  <si>
    <t>Mhow</t>
  </si>
  <si>
    <t>Depalpur</t>
  </si>
  <si>
    <t>Shohagpur</t>
  </si>
  <si>
    <t>Hoshangabad</t>
  </si>
  <si>
    <t>Seoni Malva</t>
  </si>
  <si>
    <t>Pipriya</t>
  </si>
  <si>
    <t>Kesla</t>
  </si>
  <si>
    <t>Bankhedi</t>
  </si>
  <si>
    <t>Babai</t>
  </si>
  <si>
    <t>Timarni</t>
  </si>
  <si>
    <t>Harda</t>
  </si>
  <si>
    <t>Khirkiya</t>
  </si>
  <si>
    <t>Morar</t>
  </si>
  <si>
    <t>Gwalior</t>
  </si>
  <si>
    <t>Ghatigaon (Barai)</t>
  </si>
  <si>
    <t>Dabra</t>
  </si>
  <si>
    <t>Bhitarwar</t>
  </si>
  <si>
    <t>Raghogarh</t>
  </si>
  <si>
    <t>Guna</t>
  </si>
  <si>
    <t>Mungawali</t>
  </si>
  <si>
    <t>Ishagarh</t>
  </si>
  <si>
    <t>Chanderi</t>
  </si>
  <si>
    <t>Chachoda</t>
  </si>
  <si>
    <t>Bamori</t>
  </si>
  <si>
    <t>Ashok Nagar</t>
  </si>
  <si>
    <t xml:space="preserve">Aron </t>
  </si>
  <si>
    <t>Smanapur</t>
  </si>
  <si>
    <t>Dindori</t>
  </si>
  <si>
    <t>Shahpura</t>
  </si>
  <si>
    <t>Mehandwani</t>
  </si>
  <si>
    <t>Karanjia</t>
  </si>
  <si>
    <t>Bajag</t>
  </si>
  <si>
    <t>Amarpur</t>
  </si>
  <si>
    <t>Tirla</t>
  </si>
  <si>
    <t>Dhar</t>
  </si>
  <si>
    <t>Sardarpur</t>
  </si>
  <si>
    <t>Nisarpur</t>
  </si>
  <si>
    <t>Nalchha</t>
  </si>
  <si>
    <t>Manawar</t>
  </si>
  <si>
    <t>Kukshi</t>
  </si>
  <si>
    <t>Gandhwani</t>
  </si>
  <si>
    <t>Dharampuri</t>
  </si>
  <si>
    <t>Dahi</t>
  </si>
  <si>
    <t>Bankaner (Umarban)</t>
  </si>
  <si>
    <t>Bagh</t>
  </si>
  <si>
    <t>Badnawar</t>
  </si>
  <si>
    <t>Tonk khurd</t>
  </si>
  <si>
    <t>Dewas</t>
  </si>
  <si>
    <t>Sonkachh</t>
  </si>
  <si>
    <t>Khategaon</t>
  </si>
  <si>
    <t>Kannod</t>
  </si>
  <si>
    <t>Bagli</t>
  </si>
  <si>
    <t>Seondha</t>
  </si>
  <si>
    <t>Datia</t>
  </si>
  <si>
    <t>Bhander</t>
  </si>
  <si>
    <t>Tendukheda</t>
  </si>
  <si>
    <t>Damoh</t>
  </si>
  <si>
    <t>Patharia</t>
  </si>
  <si>
    <t xml:space="preserve">Patera </t>
  </si>
  <si>
    <t>Jabera</t>
  </si>
  <si>
    <t>Hatta</t>
  </si>
  <si>
    <t>Batiyagarh</t>
  </si>
  <si>
    <t>Tamiya</t>
  </si>
  <si>
    <t>Chhindwara</t>
  </si>
  <si>
    <t>Saunsar</t>
  </si>
  <si>
    <t>Prasiya</t>
  </si>
  <si>
    <t>Pandhurna</t>
  </si>
  <si>
    <t>Mohakhera</t>
  </si>
  <si>
    <t xml:space="preserve">Jamai </t>
  </si>
  <si>
    <t>Harrai</t>
  </si>
  <si>
    <t>Chorai</t>
  </si>
  <si>
    <t>Bichhua</t>
  </si>
  <si>
    <t>Amarwara</t>
  </si>
  <si>
    <t>Rajnagar</t>
  </si>
  <si>
    <t>Chhatarpur</t>
  </si>
  <si>
    <t>Naugaon</t>
  </si>
  <si>
    <t>Laundi</t>
  </si>
  <si>
    <t>Gaurihar</t>
  </si>
  <si>
    <t>Bijawar</t>
  </si>
  <si>
    <t>Bara Malhara</t>
  </si>
  <si>
    <t>Bakswaha</t>
  </si>
  <si>
    <t xml:space="preserve">Phanda </t>
  </si>
  <si>
    <t>Bhopal</t>
  </si>
  <si>
    <t>Bersiya</t>
  </si>
  <si>
    <t>Mihona (Ron)</t>
  </si>
  <si>
    <t>Bhind</t>
  </si>
  <si>
    <t>Mehgaon</t>
  </si>
  <si>
    <t xml:space="preserve">Lahar </t>
  </si>
  <si>
    <t>Gohad</t>
  </si>
  <si>
    <t>Ater</t>
  </si>
  <si>
    <t>Shahpur</t>
  </si>
  <si>
    <t>Betul</t>
  </si>
  <si>
    <t>Prabhat Pattanam</t>
  </si>
  <si>
    <t>Multai</t>
  </si>
  <si>
    <t>Ghoda Dongri</t>
  </si>
  <si>
    <t>Chicholi</t>
  </si>
  <si>
    <t>Bhimpur</t>
  </si>
  <si>
    <t>Bhainsdehi</t>
  </si>
  <si>
    <t>Athner</t>
  </si>
  <si>
    <t>Amla</t>
  </si>
  <si>
    <t>Thikri</t>
  </si>
  <si>
    <t>Barwani</t>
  </si>
  <si>
    <t>Sendhwa</t>
  </si>
  <si>
    <t>Rajpur</t>
  </si>
  <si>
    <t>Pati</t>
  </si>
  <si>
    <t>Pansemal</t>
  </si>
  <si>
    <t>Niwali</t>
  </si>
  <si>
    <t>Waraseoni</t>
  </si>
  <si>
    <t>Balaghat</t>
  </si>
  <si>
    <t>Paraswara</t>
  </si>
  <si>
    <t>Lanji</t>
  </si>
  <si>
    <t>Lalbarra</t>
  </si>
  <si>
    <t>Kirnapur</t>
  </si>
  <si>
    <t>Khairlanji</t>
  </si>
  <si>
    <t>Katangi</t>
  </si>
  <si>
    <t>Birsa</t>
  </si>
  <si>
    <t>Baihar</t>
  </si>
  <si>
    <t>iz/kkuea=h xzke lM+d ;kstukarxZr 25 fnlacj 2000 dh fLFkfr esa clkgVksa dh tkudkjh ¼2001 tux.kuk ds vk/kkj ij½</t>
  </si>
  <si>
    <t>,slh ik= clkgVksa dh la[;k tks fd dksj usVodZ esa 'kkfey gS rFkk lM+d  laidZ lqfo/kk vU; ,tsalh ¼ihMCY;wMh] eaMh] bR;kfn½ }kjk iznk; dh xbZ</t>
  </si>
  <si>
    <t>Balaghat Total</t>
  </si>
  <si>
    <t>Barwani Total</t>
  </si>
  <si>
    <t>Betul Total</t>
  </si>
  <si>
    <t>Bhind Total</t>
  </si>
  <si>
    <t>Bhopal Total</t>
  </si>
  <si>
    <t>Chhatarpur Total</t>
  </si>
  <si>
    <t>Chhindwara Total</t>
  </si>
  <si>
    <t>Damoh Total</t>
  </si>
  <si>
    <t>Datia Total</t>
  </si>
  <si>
    <t>Dewas Total</t>
  </si>
  <si>
    <t>Dhar Total</t>
  </si>
  <si>
    <t>Dindori Total</t>
  </si>
  <si>
    <t>Guna Total</t>
  </si>
  <si>
    <t>Gwalior Total</t>
  </si>
  <si>
    <t>Harda Total</t>
  </si>
  <si>
    <t>Hoshangabad Total</t>
  </si>
  <si>
    <t>Indore Total</t>
  </si>
  <si>
    <t>Jabalpur Total</t>
  </si>
  <si>
    <t>Jhabua Total</t>
  </si>
  <si>
    <t>Katni Total</t>
  </si>
  <si>
    <t>Khandwa Total</t>
  </si>
  <si>
    <t>Khargone Total</t>
  </si>
  <si>
    <t>Mandla Total</t>
  </si>
  <si>
    <t>Mandsour Total</t>
  </si>
  <si>
    <t>Morena Total</t>
  </si>
  <si>
    <t>Narsighpur Total</t>
  </si>
  <si>
    <t>Neemuch Total</t>
  </si>
  <si>
    <t>Panna Total</t>
  </si>
  <si>
    <t>Raisen Total</t>
  </si>
  <si>
    <t>Rajgarh Total</t>
  </si>
  <si>
    <t>Ratlam Total</t>
  </si>
  <si>
    <t>Rewa Total</t>
  </si>
  <si>
    <t>Sagar Total</t>
  </si>
  <si>
    <t>Satna Total</t>
  </si>
  <si>
    <t>Sehore Total</t>
  </si>
  <si>
    <t>Seoni Total</t>
  </si>
  <si>
    <t>Seopur Total</t>
  </si>
  <si>
    <t>Shahdol Total</t>
  </si>
  <si>
    <t>Shajapur Total</t>
  </si>
  <si>
    <t>Shivpuri Total</t>
  </si>
  <si>
    <t>Sidhi Total</t>
  </si>
  <si>
    <t>Tikamgarh Total</t>
  </si>
  <si>
    <t>Ujjain Total</t>
  </si>
  <si>
    <t>Umria Total</t>
  </si>
  <si>
    <t>Vidisha Total</t>
  </si>
  <si>
    <t>Grand Total</t>
  </si>
  <si>
    <t>Guna+Askngr</t>
  </si>
  <si>
    <t>Khandwa+Burhanpur</t>
  </si>
  <si>
    <t>Sidhi+Singroli</t>
  </si>
  <si>
    <t>Jhabua+Alirajpur</t>
  </si>
  <si>
    <t>Shahdol+Anuppur</t>
  </si>
  <si>
    <t>1000+ (9+14+19+24)</t>
  </si>
  <si>
    <t>500+ (10+15+20+25)</t>
  </si>
  <si>
    <t>250+ (11+16+21+26)</t>
  </si>
  <si>
    <t>Below 250 (12+17+22+27)</t>
  </si>
  <si>
    <t>1000+ (4-29)</t>
  </si>
  <si>
    <t>500+ (5-30)</t>
  </si>
  <si>
    <t>250+ (6-31)</t>
  </si>
  <si>
    <t>Below 250 (7-32)</t>
  </si>
  <si>
    <t>Total (8-33)</t>
  </si>
  <si>
    <t>25 fnlacj 2000 dh fLFkfr esa vudusDVsM xzkeksa dh la[;k ¼ih,eth,lok; ds rgr dqy ik= clkgVksa dh la[;k ½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</si>
</sst>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0"/>
    <numFmt numFmtId="178" formatCode="&quot;&lt;&quot;0"/>
    <numFmt numFmtId="179" formatCode="&quot;&lt;&quot;0.0"/>
    <numFmt numFmtId="180" formatCode="\$#,##0\ ;\(\$#,##0\)"/>
    <numFmt numFmtId="181" formatCode="&quot;@&quot;##&quot;&lt;&quot;"/>
    <numFmt numFmtId="182" formatCode="&quot;@&quot;0.0"/>
    <numFmt numFmtId="183" formatCode="_([$€-2]* #,##0.00_);_([$€-2]* \(#,##0.00\);_([$€-2]* &quot;-&quot;??_)"/>
    <numFmt numFmtId="184" formatCode="&quot;VND&quot;#,##0_);[Red]\(&quot;VND&quot;#,##0\)"/>
    <numFmt numFmtId="185" formatCode="&quot;\&quot;#,##0;[Red]&quot;\&quot;&quot;\&quot;\-#,##0"/>
    <numFmt numFmtId="186" formatCode="&quot;\&quot;#,##0.00;[Red]&quot;\&quot;&quot;\&quot;&quot;\&quot;&quot;\&quot;&quot;\&quot;&quot;\&quot;\-#,##0.00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Kruti Dev 010"/>
      <family val="0"/>
    </font>
    <font>
      <b/>
      <sz val="12"/>
      <name val="Kruti Dev 010"/>
      <family val="0"/>
    </font>
    <font>
      <sz val="12"/>
      <name val="Kruti Dev 010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¹UAAA¼"/>
      <family val="3"/>
    </font>
    <font>
      <sz val="10"/>
      <color indexed="10"/>
      <name val="Arial"/>
      <family val="2"/>
    </font>
    <font>
      <sz val="10"/>
      <name val="VNtimes new roman"/>
      <family val="1"/>
    </font>
    <font>
      <sz val="10"/>
      <color indexed="17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3"/>
    </font>
    <font>
      <sz val="10"/>
      <name val="굴림체"/>
      <family val="3"/>
    </font>
    <font>
      <sz val="12"/>
      <name val="新細明體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0" fillId="0" borderId="0">
      <alignment horizontal="center" vertical="center"/>
      <protection/>
    </xf>
    <xf numFmtId="179" fontId="0" fillId="0" borderId="0" applyFont="0" applyFill="0" applyBorder="0" applyProtection="0">
      <alignment horizontal="center"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9" fillId="26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2" fillId="0" borderId="3" applyFont="0" applyBorder="0" applyAlignment="0">
      <protection/>
    </xf>
    <xf numFmtId="181" fontId="0" fillId="0" borderId="0">
      <alignment/>
      <protection/>
    </xf>
    <xf numFmtId="181" fontId="0" fillId="0" borderId="0">
      <alignment/>
      <protection/>
    </xf>
    <xf numFmtId="182" fontId="0" fillId="0" borderId="0" applyFont="0" applyFill="0" applyBorder="0" applyProtection="0">
      <alignment horizontal="center" vertical="center"/>
    </xf>
    <xf numFmtId="18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184" fontId="13" fillId="0" borderId="0">
      <alignment/>
      <protection/>
    </xf>
    <xf numFmtId="0" fontId="14" fillId="0" borderId="8">
      <alignment vertical="center"/>
      <protection locked="0"/>
    </xf>
    <xf numFmtId="0" fontId="0" fillId="32" borderId="9" applyNumberFormat="0" applyFont="0" applyAlignment="0" applyProtection="0"/>
    <xf numFmtId="0" fontId="50" fillId="27" borderId="10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81" fontId="0" fillId="0" borderId="0" applyFont="0" applyFill="0" applyBorder="0">
      <alignment horizontal="center" vertical="center"/>
      <protection/>
    </xf>
    <xf numFmtId="0" fontId="53" fillId="0" borderId="0" applyNumberForma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6" fillId="0" borderId="0">
      <alignment/>
      <protection/>
    </xf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189" fontId="19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77" fontId="0" fillId="0" borderId="8" xfId="0" applyNumberFormat="1" applyFont="1" applyBorder="1" applyAlignment="1" quotePrefix="1">
      <alignment horizontal="center" vertical="top"/>
    </xf>
    <xf numFmtId="0" fontId="0" fillId="0" borderId="8" xfId="0" applyFont="1" applyBorder="1" applyAlignment="1">
      <alignment vertical="top"/>
    </xf>
    <xf numFmtId="177" fontId="0" fillId="0" borderId="8" xfId="0" applyNumberFormat="1" applyFont="1" applyBorder="1" applyAlignment="1">
      <alignment horizontal="center" vertical="top"/>
    </xf>
    <xf numFmtId="0" fontId="4" fillId="33" borderId="8" xfId="0" applyFont="1" applyFill="1" applyBorder="1" applyAlignment="1">
      <alignment vertical="top"/>
    </xf>
    <xf numFmtId="177" fontId="4" fillId="33" borderId="8" xfId="0" applyNumberFormat="1" applyFont="1" applyFill="1" applyBorder="1" applyAlignment="1" quotePrefix="1">
      <alignment horizontal="center" vertical="top"/>
    </xf>
    <xf numFmtId="0" fontId="3" fillId="33" borderId="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</cellXfs>
  <cellStyles count="84">
    <cellStyle name="Normal" xfId="0"/>
    <cellStyle name="??                          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ng" xfId="42"/>
    <cellStyle name="angle" xfId="43"/>
    <cellStyle name="AÞ¸¶ [0]_INQUIRY ¿?¾÷AßAø " xfId="44"/>
    <cellStyle name="AÞ¸¶_INQUIRY ¿?¾÷AßAø " xfId="45"/>
    <cellStyle name="Bad" xfId="46"/>
    <cellStyle name="C?AØ_¿?¾÷CoE² " xfId="47"/>
    <cellStyle name="C￥AØ_¿μ¾÷CoE² " xfId="48"/>
    <cellStyle name="Calculation" xfId="49"/>
    <cellStyle name="Check Cell" xfId="50"/>
    <cellStyle name="Comma" xfId="51"/>
    <cellStyle name="Comma [0]" xfId="52"/>
    <cellStyle name="Comma0" xfId="53"/>
    <cellStyle name="Currency" xfId="54"/>
    <cellStyle name="Currency [0]" xfId="55"/>
    <cellStyle name="Currency0" xfId="56"/>
    <cellStyle name="Date" xfId="57"/>
    <cellStyle name="dd" xfId="58"/>
    <cellStyle name="dis" xfId="59"/>
    <cellStyle name="dis." xfId="60"/>
    <cellStyle name="dist" xfId="61"/>
    <cellStyle name="Euro" xfId="62"/>
    <cellStyle name="Explanatory Text" xfId="63"/>
    <cellStyle name="Fixed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- Style1" xfId="75"/>
    <cellStyle name="Normaldd" xfId="76"/>
    <cellStyle name="Note" xfId="77"/>
    <cellStyle name="Output" xfId="78"/>
    <cellStyle name="Percent" xfId="79"/>
    <cellStyle name="Style 1" xfId="80"/>
    <cellStyle name="Title" xfId="81"/>
    <cellStyle name="Total" xfId="82"/>
    <cellStyle name="uma" xfId="83"/>
    <cellStyle name="Warning Text" xfId="84"/>
    <cellStyle name="똿뗦먛귟 [0.00]_PRODUCT DETAIL Q1" xfId="85"/>
    <cellStyle name="똿뗦먛귟_PRODUCT DETAIL Q1" xfId="86"/>
    <cellStyle name="믅됞 [0.00]_PRODUCT DETAIL Q1" xfId="87"/>
    <cellStyle name="믅됞_PRODUCT DETAIL Q1" xfId="88"/>
    <cellStyle name="백분율_HOBONG" xfId="89"/>
    <cellStyle name="뷭?_BOOKSHIP" xfId="90"/>
    <cellStyle name="콤마 [0]_1202" xfId="91"/>
    <cellStyle name="콤마_1202" xfId="92"/>
    <cellStyle name="통화 [0]_1202" xfId="93"/>
    <cellStyle name="통화_1202" xfId="94"/>
    <cellStyle name="표준_(정보부문)월별인원계획" xfId="95"/>
    <cellStyle name="一般_07069.74ID10.0925" xfId="96"/>
    <cellStyle name="千分位_07069.74ID10.0925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heeraj%20Pan\PIUs%20Staff%20on%20Detail%20Excel\Master%202004\STAFF%20PIU%201-12-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My%20Documents\Excel\goi-FORMA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prrda\Desktop\EsttInf%202006\Staff\75%20PIUs%20AM%20S_E%20Distribu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Documents%20and%20Settings\SANJAY%20PANDIT\My%20Documents\Excle%20File\WINDOWS\Temporary%20Internet%20Files\Content.IE5\CTAZWXIV\Project_Proposals_2002-03_23-8-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Documents%20and%20Settings\mprrd\Desktop\Infm\GBM\WINDOWS\Temporary%20Internet%20Files\Content.IE5\CTAZWXIV\Project_Proposals_2002-03_23-8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My%20Documents\Excel\PROPOSALS%20-%20ALL\02-03%20all%20proposal\My%20Documents\Excel\PRIORITIES\WINDOWS\Temporary%20Internet%20Files\Content.IE5\CTAZWXIV\Project_Proposals_2002-03_23-8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ghat1"/>
      <sheetName val="Betul2"/>
      <sheetName val="Bhind3"/>
      <sheetName val="Bhopal4"/>
      <sheetName val="Chhatarpur5"/>
      <sheetName val="Chhindwara6"/>
      <sheetName val="Damoh7"/>
      <sheetName val="Dewas8"/>
      <sheetName val="Sagarpur(new)"/>
      <sheetName val="Dhar9"/>
      <sheetName val="Guna10"/>
      <sheetName val="Gwalior11"/>
      <sheetName val="Hoshangabad12"/>
      <sheetName val="Indore13"/>
      <sheetName val="Jabalpur14"/>
      <sheetName val="Katni(new)"/>
      <sheetName val="Jhabua15"/>
      <sheetName val="Khargone16"/>
      <sheetName val="Barwani (New)"/>
      <sheetName val="Mandla17"/>
      <sheetName val="Dindori(New)"/>
      <sheetName val="Mandsaur18"/>
      <sheetName val="Neemuch (New)"/>
      <sheetName val="Morena19"/>
      <sheetName val="Narsinghpur20"/>
      <sheetName val="Panna21"/>
      <sheetName val="Raisen22"/>
      <sheetName val="Rewa23"/>
      <sheetName val="Sagar24"/>
      <sheetName val="Satna25"/>
      <sheetName val="Seoni26"/>
      <sheetName val="Shahdol27"/>
      <sheetName val="Shivpuri28"/>
      <sheetName val="Sidhi29"/>
      <sheetName val="Tikamgarh30"/>
      <sheetName val="Ujjain31"/>
      <sheetName val="Ratlam (New)"/>
      <sheetName val="Viaora32"/>
      <sheetName val="Sheet1"/>
      <sheetName val="Vidisha 33"/>
      <sheetName val="master Abstect"/>
      <sheetName val="Number of Post"/>
      <sheetName val="No of Post I,II,IV"/>
      <sheetName val="MPRRDA all Staff Number"/>
      <sheetName val=" Master list GM AO AM SuE DM"/>
      <sheetName val=" Master list AM "/>
      <sheetName val=" Master list Sub Engg"/>
      <sheetName val="grate I, II"/>
      <sheetName val="list GM and AM"/>
      <sheetName val="Total GM"/>
      <sheetName val="Total 27 PIU AM"/>
      <sheetName val="Total SE"/>
      <sheetName val="Date of Joaning GM03"/>
      <sheetName val="Date of New PIU Joaning GM03"/>
      <sheetName val="PIU List Remark"/>
      <sheetName val="GM scale"/>
      <sheetName val="AM scale"/>
      <sheetName val="Sub Engg scale"/>
      <sheetName val="PIU name"/>
      <sheetName val="Sec dt 17-3-2004"/>
      <sheetName val="WRD list 5-2004"/>
      <sheetName val="New list AM 8-7-2004"/>
      <sheetName val="V.K. Bhugaoukar 1-8-2004"/>
      <sheetName val="kapale"/>
      <sheetName val="Sub Engg no post"/>
      <sheetName val="MPRRDA All Total Pad"/>
      <sheetName val="GM in Deptt RES"/>
      <sheetName val="All Staff in RES on MPRRDA"/>
      <sheetName val="RES GM, AM, SUB ENGG MPRRDA"/>
      <sheetName val="WRD GM, AM, SUB ENGG MPRRDA"/>
      <sheetName val="PWD GM, AM, SUB ENGG MPRRDA"/>
      <sheetName val="Deptt wise AO"/>
      <sheetName val="Proforma"/>
      <sheetName val="Proforma2"/>
      <sheetName val="Secetary Riket pad"/>
      <sheetName val="Seoupur"/>
      <sheetName val="Umariya"/>
      <sheetName val="Harda"/>
      <sheetName val="Khandwa"/>
      <sheetName val="write the remark"/>
      <sheetName val="All Staff PIU1"/>
      <sheetName val="Sheet1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g-old  (2)"/>
      <sheetName val="Aug-old "/>
      <sheetName val="Aug-new "/>
      <sheetName val="Final 01-02 (m)"/>
      <sheetName val="PW-1"/>
      <sheetName val="WP-1"/>
      <sheetName val="CW-1"/>
      <sheetName val="CP-1"/>
      <sheetName val="PW-2"/>
      <sheetName val="WP-2"/>
      <sheetName val="CW1-May"/>
      <sheetName val="CW2-May"/>
      <sheetName val="CW-2"/>
      <sheetName val="CP-2"/>
      <sheetName val="WP-3"/>
      <sheetName val="CP-3"/>
      <sheetName val="00-01 Final Last "/>
      <sheetName val="01-02 Final Last "/>
      <sheetName val="CP-1 460 "/>
      <sheetName val="CP-2-728"/>
      <sheetName val="PW-1 March"/>
      <sheetName val="PW-2 March"/>
      <sheetName val="PW3 March"/>
      <sheetName val="PW3 May"/>
      <sheetName val="PW-1 May"/>
      <sheetName val="PW-2 May"/>
      <sheetName val="May 470"/>
      <sheetName val="PW-3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C_Sanc"/>
      <sheetName val="Alpha"/>
      <sheetName val="Abstract Sanc_Inplace"/>
      <sheetName val="PIUwise SancPost"/>
      <sheetName val="Post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5"/>
  <sheetViews>
    <sheetView tabSelected="1" view="pageBreakPreview" zoomScale="85" zoomScaleSheetLayoutView="85" zoomScalePageLayoutView="0" workbookViewId="0" topLeftCell="A337">
      <selection activeCell="J351" sqref="J351"/>
    </sheetView>
  </sheetViews>
  <sheetFormatPr defaultColWidth="9.140625" defaultRowHeight="12.75" outlineLevelRow="2"/>
  <cols>
    <col min="1" max="1" width="19.00390625" style="8" bestFit="1" customWidth="1"/>
    <col min="2" max="2" width="8.140625" style="8" customWidth="1"/>
    <col min="3" max="3" width="18.57421875" style="8" customWidth="1"/>
    <col min="4" max="4" width="8.421875" style="8" customWidth="1"/>
    <col min="5" max="6" width="7.8515625" style="8" bestFit="1" customWidth="1"/>
    <col min="7" max="7" width="7.140625" style="8" bestFit="1" customWidth="1"/>
    <col min="8" max="8" width="7.8515625" style="8" bestFit="1" customWidth="1"/>
    <col min="9" max="9" width="6.8515625" style="8" bestFit="1" customWidth="1"/>
    <col min="10" max="11" width="5.7109375" style="8" bestFit="1" customWidth="1"/>
    <col min="12" max="12" width="6.8515625" style="8" customWidth="1"/>
    <col min="13" max="13" width="6.00390625" style="8" bestFit="1" customWidth="1"/>
    <col min="14" max="14" width="6.8515625" style="7" bestFit="1" customWidth="1"/>
    <col min="15" max="16" width="5.7109375" style="7" bestFit="1" customWidth="1"/>
    <col min="17" max="17" width="6.8515625" style="7" customWidth="1"/>
    <col min="18" max="18" width="6.00390625" style="7" bestFit="1" customWidth="1"/>
    <col min="19" max="19" width="6.8515625" style="7" bestFit="1" customWidth="1"/>
    <col min="20" max="21" width="5.7109375" style="7" bestFit="1" customWidth="1"/>
    <col min="22" max="22" width="6.8515625" style="7" customWidth="1"/>
    <col min="23" max="23" width="6.00390625" style="7" bestFit="1" customWidth="1"/>
    <col min="24" max="24" width="6.8515625" style="8" bestFit="1" customWidth="1"/>
    <col min="25" max="26" width="5.7109375" style="8" bestFit="1" customWidth="1"/>
    <col min="27" max="27" width="6.8515625" style="8" customWidth="1"/>
    <col min="28" max="28" width="6.00390625" style="8" bestFit="1" customWidth="1"/>
    <col min="29" max="32" width="9.57421875" style="8" customWidth="1"/>
    <col min="33" max="33" width="6.00390625" style="8" bestFit="1" customWidth="1"/>
    <col min="34" max="34" width="6.8515625" style="8" bestFit="1" customWidth="1"/>
    <col min="35" max="36" width="5.7109375" style="8" bestFit="1" customWidth="1"/>
    <col min="37" max="37" width="6.8515625" style="8" customWidth="1"/>
    <col min="38" max="38" width="6.00390625" style="8" bestFit="1" customWidth="1"/>
    <col min="39" max="16384" width="9.140625" style="7" customWidth="1"/>
  </cols>
  <sheetData>
    <row r="1" spans="1:38" s="1" customFormat="1" ht="46.5" customHeight="1">
      <c r="A1" s="9"/>
      <c r="B1" s="9"/>
      <c r="C1" s="9"/>
      <c r="D1" s="10" t="s">
        <v>332</v>
      </c>
      <c r="E1" s="9"/>
      <c r="F1" s="9"/>
      <c r="G1" s="9"/>
      <c r="H1" s="9"/>
      <c r="I1" s="9"/>
      <c r="J1" s="9"/>
      <c r="K1" s="9"/>
      <c r="L1" s="9"/>
      <c r="M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s="1" customFormat="1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s="1" customFormat="1" ht="100.5" customHeight="1">
      <c r="A3" s="18" t="s">
        <v>5</v>
      </c>
      <c r="B3" s="18" t="s">
        <v>6</v>
      </c>
      <c r="C3" s="18" t="s">
        <v>0</v>
      </c>
      <c r="D3" s="18" t="s">
        <v>15</v>
      </c>
      <c r="E3" s="18"/>
      <c r="F3" s="18"/>
      <c r="G3" s="18"/>
      <c r="H3" s="18"/>
      <c r="I3" s="18" t="s">
        <v>19</v>
      </c>
      <c r="J3" s="18"/>
      <c r="K3" s="18"/>
      <c r="L3" s="18"/>
      <c r="M3" s="18"/>
      <c r="N3" s="18" t="s">
        <v>333</v>
      </c>
      <c r="O3" s="18"/>
      <c r="P3" s="18"/>
      <c r="Q3" s="18"/>
      <c r="R3" s="18"/>
      <c r="S3" s="18" t="s">
        <v>17</v>
      </c>
      <c r="T3" s="18"/>
      <c r="U3" s="18"/>
      <c r="V3" s="18"/>
      <c r="W3" s="18"/>
      <c r="X3" s="18" t="s">
        <v>16</v>
      </c>
      <c r="Y3" s="18"/>
      <c r="Z3" s="18"/>
      <c r="AA3" s="18"/>
      <c r="AB3" s="18"/>
      <c r="AC3" s="18" t="s">
        <v>394</v>
      </c>
      <c r="AD3" s="18"/>
      <c r="AE3" s="18"/>
      <c r="AF3" s="18"/>
      <c r="AG3" s="18"/>
      <c r="AH3" s="18" t="s">
        <v>18</v>
      </c>
      <c r="AI3" s="18"/>
      <c r="AJ3" s="18"/>
      <c r="AK3" s="18"/>
      <c r="AL3" s="18"/>
    </row>
    <row r="4" spans="1:38" s="5" customFormat="1" ht="60.75" customHeight="1">
      <c r="A4" s="18"/>
      <c r="B4" s="18"/>
      <c r="C4" s="18"/>
      <c r="D4" s="3" t="s">
        <v>1</v>
      </c>
      <c r="E4" s="3" t="s">
        <v>2</v>
      </c>
      <c r="F4" s="4" t="s">
        <v>3</v>
      </c>
      <c r="G4" s="3" t="s">
        <v>4</v>
      </c>
      <c r="H4" s="3" t="s">
        <v>14</v>
      </c>
      <c r="I4" s="3" t="s">
        <v>1</v>
      </c>
      <c r="J4" s="3" t="s">
        <v>2</v>
      </c>
      <c r="K4" s="4" t="s">
        <v>3</v>
      </c>
      <c r="L4" s="3" t="s">
        <v>4</v>
      </c>
      <c r="M4" s="3" t="s">
        <v>14</v>
      </c>
      <c r="N4" s="3" t="s">
        <v>1</v>
      </c>
      <c r="O4" s="3" t="s">
        <v>2</v>
      </c>
      <c r="P4" s="4" t="s">
        <v>3</v>
      </c>
      <c r="Q4" s="3" t="s">
        <v>4</v>
      </c>
      <c r="R4" s="3" t="s">
        <v>14</v>
      </c>
      <c r="S4" s="3" t="s">
        <v>1</v>
      </c>
      <c r="T4" s="3" t="s">
        <v>2</v>
      </c>
      <c r="U4" s="4" t="s">
        <v>3</v>
      </c>
      <c r="V4" s="3" t="s">
        <v>4</v>
      </c>
      <c r="W4" s="3" t="s">
        <v>14</v>
      </c>
      <c r="X4" s="3" t="s">
        <v>1</v>
      </c>
      <c r="Y4" s="3" t="s">
        <v>2</v>
      </c>
      <c r="Z4" s="4" t="s">
        <v>3</v>
      </c>
      <c r="AA4" s="3" t="s">
        <v>4</v>
      </c>
      <c r="AB4" s="3" t="s">
        <v>14</v>
      </c>
      <c r="AC4" s="3" t="s">
        <v>385</v>
      </c>
      <c r="AD4" s="3" t="s">
        <v>386</v>
      </c>
      <c r="AE4" s="4" t="s">
        <v>387</v>
      </c>
      <c r="AF4" s="3" t="s">
        <v>388</v>
      </c>
      <c r="AG4" s="3" t="s">
        <v>14</v>
      </c>
      <c r="AH4" s="3" t="s">
        <v>389</v>
      </c>
      <c r="AI4" s="3" t="s">
        <v>390</v>
      </c>
      <c r="AJ4" s="4" t="s">
        <v>391</v>
      </c>
      <c r="AK4" s="3" t="s">
        <v>392</v>
      </c>
      <c r="AL4" s="3" t="s">
        <v>393</v>
      </c>
    </row>
    <row r="5" spans="1:38" s="1" customFormat="1" ht="15.75">
      <c r="A5" s="3">
        <v>1</v>
      </c>
      <c r="B5" s="3">
        <f>+A5+1</f>
        <v>2</v>
      </c>
      <c r="C5" s="3">
        <f>+B5+1</f>
        <v>3</v>
      </c>
      <c r="D5" s="3">
        <f>+C5+1</f>
        <v>4</v>
      </c>
      <c r="E5" s="3">
        <f>+D5+1</f>
        <v>5</v>
      </c>
      <c r="F5" s="3">
        <f>+E5+1</f>
        <v>6</v>
      </c>
      <c r="G5" s="3">
        <f aca="true" t="shared" si="0" ref="G5:AL5">+F5+1</f>
        <v>7</v>
      </c>
      <c r="H5" s="3">
        <f t="shared" si="0"/>
        <v>8</v>
      </c>
      <c r="I5" s="3">
        <f t="shared" si="0"/>
        <v>9</v>
      </c>
      <c r="J5" s="3">
        <f t="shared" si="0"/>
        <v>10</v>
      </c>
      <c r="K5" s="3">
        <f t="shared" si="0"/>
        <v>11</v>
      </c>
      <c r="L5" s="3">
        <f t="shared" si="0"/>
        <v>12</v>
      </c>
      <c r="M5" s="3">
        <f t="shared" si="0"/>
        <v>13</v>
      </c>
      <c r="N5" s="3">
        <f t="shared" si="0"/>
        <v>14</v>
      </c>
      <c r="O5" s="3">
        <f t="shared" si="0"/>
        <v>15</v>
      </c>
      <c r="P5" s="3">
        <f t="shared" si="0"/>
        <v>16</v>
      </c>
      <c r="Q5" s="3">
        <f t="shared" si="0"/>
        <v>17</v>
      </c>
      <c r="R5" s="3">
        <f t="shared" si="0"/>
        <v>18</v>
      </c>
      <c r="S5" s="3">
        <f t="shared" si="0"/>
        <v>19</v>
      </c>
      <c r="T5" s="3">
        <f t="shared" si="0"/>
        <v>20</v>
      </c>
      <c r="U5" s="3">
        <f t="shared" si="0"/>
        <v>21</v>
      </c>
      <c r="V5" s="3">
        <f t="shared" si="0"/>
        <v>22</v>
      </c>
      <c r="W5" s="3">
        <f t="shared" si="0"/>
        <v>23</v>
      </c>
      <c r="X5" s="3">
        <f t="shared" si="0"/>
        <v>24</v>
      </c>
      <c r="Y5" s="3">
        <f t="shared" si="0"/>
        <v>25</v>
      </c>
      <c r="Z5" s="3">
        <f t="shared" si="0"/>
        <v>26</v>
      </c>
      <c r="AA5" s="3">
        <f t="shared" si="0"/>
        <v>27</v>
      </c>
      <c r="AB5" s="3">
        <f t="shared" si="0"/>
        <v>28</v>
      </c>
      <c r="AC5" s="3">
        <f t="shared" si="0"/>
        <v>29</v>
      </c>
      <c r="AD5" s="3">
        <f t="shared" si="0"/>
        <v>30</v>
      </c>
      <c r="AE5" s="3">
        <f t="shared" si="0"/>
        <v>31</v>
      </c>
      <c r="AF5" s="3">
        <f t="shared" si="0"/>
        <v>32</v>
      </c>
      <c r="AG5" s="3">
        <f t="shared" si="0"/>
        <v>33</v>
      </c>
      <c r="AH5" s="3">
        <f t="shared" si="0"/>
        <v>34</v>
      </c>
      <c r="AI5" s="3">
        <f t="shared" si="0"/>
        <v>35</v>
      </c>
      <c r="AJ5" s="3">
        <f t="shared" si="0"/>
        <v>36</v>
      </c>
      <c r="AK5" s="3">
        <f t="shared" si="0"/>
        <v>37</v>
      </c>
      <c r="AL5" s="3">
        <f t="shared" si="0"/>
        <v>38</v>
      </c>
    </row>
    <row r="6" spans="1:38" s="1" customFormat="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5" outlineLevel="2">
      <c r="A7" s="12" t="s">
        <v>323</v>
      </c>
      <c r="B7" s="11"/>
      <c r="C7" s="12" t="s">
        <v>331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ht="15" outlineLevel="2">
      <c r="A8" s="12" t="s">
        <v>323</v>
      </c>
      <c r="B8" s="11"/>
      <c r="C8" s="12" t="s">
        <v>323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15" outlineLevel="2">
      <c r="A9" s="12" t="s">
        <v>323</v>
      </c>
      <c r="B9" s="11"/>
      <c r="C9" s="12" t="s">
        <v>330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15" outlineLevel="2">
      <c r="A10" s="12" t="s">
        <v>323</v>
      </c>
      <c r="B10" s="11"/>
      <c r="C10" s="12" t="s">
        <v>329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15" outlineLevel="2">
      <c r="A11" s="12" t="s">
        <v>323</v>
      </c>
      <c r="B11" s="11"/>
      <c r="C11" s="12" t="s">
        <v>328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ht="15" outlineLevel="2">
      <c r="A12" s="12" t="s">
        <v>323</v>
      </c>
      <c r="B12" s="11"/>
      <c r="C12" s="12" t="s">
        <v>327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ht="15" outlineLevel="2">
      <c r="A13" s="12" t="s">
        <v>323</v>
      </c>
      <c r="B13" s="11"/>
      <c r="C13" s="12" t="s">
        <v>326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15" outlineLevel="2">
      <c r="A14" s="12" t="s">
        <v>323</v>
      </c>
      <c r="B14" s="11"/>
      <c r="C14" s="12" t="s">
        <v>325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15" outlineLevel="2">
      <c r="A15" s="12" t="s">
        <v>323</v>
      </c>
      <c r="B15" s="11"/>
      <c r="C15" s="12" t="s">
        <v>324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ht="15" outlineLevel="2">
      <c r="A16" s="12" t="s">
        <v>323</v>
      </c>
      <c r="B16" s="11"/>
      <c r="C16" s="12" t="s">
        <v>322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s="17" customFormat="1" ht="15.75" outlineLevel="1">
      <c r="A17" s="14" t="s">
        <v>334</v>
      </c>
      <c r="B17" s="15"/>
      <c r="C17" s="14"/>
      <c r="D17" s="16">
        <v>515</v>
      </c>
      <c r="E17" s="16">
        <v>333</v>
      </c>
      <c r="F17" s="16">
        <v>222</v>
      </c>
      <c r="G17" s="16">
        <v>215</v>
      </c>
      <c r="H17" s="16">
        <f>SUM(D17:G17)</f>
        <v>1285</v>
      </c>
      <c r="I17" s="16">
        <f aca="true" t="shared" si="1" ref="I17:AL17">SUBTOTAL(9,I7:I16)</f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  <c r="P17" s="16">
        <f t="shared" si="1"/>
        <v>0</v>
      </c>
      <c r="Q17" s="16">
        <f t="shared" si="1"/>
        <v>0</v>
      </c>
      <c r="R17" s="16">
        <f t="shared" si="1"/>
        <v>0</v>
      </c>
      <c r="S17" s="16">
        <f t="shared" si="1"/>
        <v>0</v>
      </c>
      <c r="T17" s="16">
        <f t="shared" si="1"/>
        <v>0</v>
      </c>
      <c r="U17" s="16">
        <f t="shared" si="1"/>
        <v>0</v>
      </c>
      <c r="V17" s="16">
        <f t="shared" si="1"/>
        <v>0</v>
      </c>
      <c r="W17" s="16">
        <f t="shared" si="1"/>
        <v>0</v>
      </c>
      <c r="X17" s="16">
        <f t="shared" si="1"/>
        <v>0</v>
      </c>
      <c r="Y17" s="16">
        <f t="shared" si="1"/>
        <v>0</v>
      </c>
      <c r="Z17" s="16">
        <f t="shared" si="1"/>
        <v>0</v>
      </c>
      <c r="AA17" s="16">
        <f t="shared" si="1"/>
        <v>0</v>
      </c>
      <c r="AB17" s="16">
        <f t="shared" si="1"/>
        <v>0</v>
      </c>
      <c r="AC17" s="16">
        <f t="shared" si="1"/>
        <v>0</v>
      </c>
      <c r="AD17" s="16">
        <f t="shared" si="1"/>
        <v>0</v>
      </c>
      <c r="AE17" s="16">
        <f t="shared" si="1"/>
        <v>0</v>
      </c>
      <c r="AF17" s="16">
        <f t="shared" si="1"/>
        <v>0</v>
      </c>
      <c r="AG17" s="16">
        <f t="shared" si="1"/>
        <v>0</v>
      </c>
      <c r="AH17" s="16">
        <f t="shared" si="1"/>
        <v>0</v>
      </c>
      <c r="AI17" s="16">
        <f t="shared" si="1"/>
        <v>0</v>
      </c>
      <c r="AJ17" s="16">
        <f t="shared" si="1"/>
        <v>0</v>
      </c>
      <c r="AK17" s="16">
        <f t="shared" si="1"/>
        <v>0</v>
      </c>
      <c r="AL17" s="16">
        <f t="shared" si="1"/>
        <v>0</v>
      </c>
    </row>
    <row r="18" spans="1:38" ht="15.75" customHeight="1" outlineLevel="2">
      <c r="A18" s="12" t="s">
        <v>316</v>
      </c>
      <c r="B18" s="11"/>
      <c r="C18" s="12" t="s">
        <v>316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ht="15" outlineLevel="2">
      <c r="A19" s="12" t="s">
        <v>316</v>
      </c>
      <c r="B19" s="11"/>
      <c r="C19" s="12" t="s">
        <v>321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ht="15" outlineLevel="2">
      <c r="A20" s="12" t="s">
        <v>316</v>
      </c>
      <c r="B20" s="11"/>
      <c r="C20" s="12" t="s">
        <v>320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ht="15" outlineLevel="2">
      <c r="A21" s="12" t="s">
        <v>316</v>
      </c>
      <c r="B21" s="11"/>
      <c r="C21" s="12" t="s">
        <v>319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ht="15" outlineLevel="2">
      <c r="A22" s="12" t="s">
        <v>316</v>
      </c>
      <c r="B22" s="11"/>
      <c r="C22" s="12" t="s">
        <v>318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ht="15" outlineLevel="2">
      <c r="A23" s="12" t="s">
        <v>316</v>
      </c>
      <c r="B23" s="11"/>
      <c r="C23" s="12" t="s">
        <v>317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ht="15" outlineLevel="2">
      <c r="A24" s="12" t="s">
        <v>316</v>
      </c>
      <c r="B24" s="11"/>
      <c r="C24" s="12" t="s">
        <v>315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s="17" customFormat="1" ht="15.75" outlineLevel="1">
      <c r="A25" s="14" t="s">
        <v>335</v>
      </c>
      <c r="B25" s="15"/>
      <c r="C25" s="14"/>
      <c r="D25" s="16">
        <v>365</v>
      </c>
      <c r="E25" s="16">
        <v>212</v>
      </c>
      <c r="F25" s="16">
        <v>79</v>
      </c>
      <c r="G25" s="16">
        <v>55</v>
      </c>
      <c r="H25" s="16">
        <f>SUM(D25:G25)</f>
        <v>711</v>
      </c>
      <c r="I25" s="16">
        <f aca="true" t="shared" si="2" ref="I25:AL25">SUBTOTAL(9,I18:I24)</f>
        <v>0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  <c r="N25" s="16">
        <f t="shared" si="2"/>
        <v>0</v>
      </c>
      <c r="O25" s="16">
        <f t="shared" si="2"/>
        <v>0</v>
      </c>
      <c r="P25" s="16">
        <f t="shared" si="2"/>
        <v>0</v>
      </c>
      <c r="Q25" s="16">
        <f t="shared" si="2"/>
        <v>0</v>
      </c>
      <c r="R25" s="16">
        <f t="shared" si="2"/>
        <v>0</v>
      </c>
      <c r="S25" s="16">
        <f t="shared" si="2"/>
        <v>0</v>
      </c>
      <c r="T25" s="16">
        <f t="shared" si="2"/>
        <v>0</v>
      </c>
      <c r="U25" s="16">
        <f t="shared" si="2"/>
        <v>0</v>
      </c>
      <c r="V25" s="16">
        <f t="shared" si="2"/>
        <v>0</v>
      </c>
      <c r="W25" s="16">
        <f t="shared" si="2"/>
        <v>0</v>
      </c>
      <c r="X25" s="16">
        <f t="shared" si="2"/>
        <v>0</v>
      </c>
      <c r="Y25" s="16">
        <f t="shared" si="2"/>
        <v>0</v>
      </c>
      <c r="Z25" s="16">
        <f t="shared" si="2"/>
        <v>0</v>
      </c>
      <c r="AA25" s="16">
        <f t="shared" si="2"/>
        <v>0</v>
      </c>
      <c r="AB25" s="16">
        <f t="shared" si="2"/>
        <v>0</v>
      </c>
      <c r="AC25" s="16">
        <f t="shared" si="2"/>
        <v>0</v>
      </c>
      <c r="AD25" s="16">
        <f t="shared" si="2"/>
        <v>0</v>
      </c>
      <c r="AE25" s="16">
        <f t="shared" si="2"/>
        <v>0</v>
      </c>
      <c r="AF25" s="16">
        <f t="shared" si="2"/>
        <v>0</v>
      </c>
      <c r="AG25" s="16">
        <f t="shared" si="2"/>
        <v>0</v>
      </c>
      <c r="AH25" s="16">
        <f t="shared" si="2"/>
        <v>0</v>
      </c>
      <c r="AI25" s="16">
        <f t="shared" si="2"/>
        <v>0</v>
      </c>
      <c r="AJ25" s="16">
        <f t="shared" si="2"/>
        <v>0</v>
      </c>
      <c r="AK25" s="16">
        <f t="shared" si="2"/>
        <v>0</v>
      </c>
      <c r="AL25" s="16">
        <f t="shared" si="2"/>
        <v>0</v>
      </c>
    </row>
    <row r="26" spans="1:38" ht="15" outlineLevel="2">
      <c r="A26" s="12" t="s">
        <v>306</v>
      </c>
      <c r="B26" s="11"/>
      <c r="C26" s="12" t="s">
        <v>314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ht="15" outlineLevel="2">
      <c r="A27" s="12" t="s">
        <v>306</v>
      </c>
      <c r="B27" s="11"/>
      <c r="C27" s="12" t="s">
        <v>313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8" ht="15" outlineLevel="2">
      <c r="A28" s="12" t="s">
        <v>306</v>
      </c>
      <c r="B28" s="11"/>
      <c r="C28" s="12" t="s">
        <v>306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 ht="15" outlineLevel="2">
      <c r="A29" s="12" t="s">
        <v>306</v>
      </c>
      <c r="B29" s="11"/>
      <c r="C29" s="12" t="s">
        <v>312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1:38" ht="15" outlineLevel="2">
      <c r="A30" s="12" t="s">
        <v>306</v>
      </c>
      <c r="B30" s="11"/>
      <c r="C30" s="12" t="s">
        <v>311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ht="15" outlineLevel="2">
      <c r="A31" s="12" t="s">
        <v>306</v>
      </c>
      <c r="B31" s="11"/>
      <c r="C31" s="12" t="s">
        <v>310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ht="15" outlineLevel="2">
      <c r="A32" s="12" t="s">
        <v>306</v>
      </c>
      <c r="B32" s="11"/>
      <c r="C32" s="12" t="s">
        <v>309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ht="15" outlineLevel="2">
      <c r="A33" s="12" t="s">
        <v>306</v>
      </c>
      <c r="B33" s="11"/>
      <c r="C33" s="12" t="s">
        <v>308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</row>
    <row r="34" spans="1:38" ht="15" outlineLevel="2">
      <c r="A34" s="12" t="s">
        <v>306</v>
      </c>
      <c r="B34" s="11"/>
      <c r="C34" s="12" t="s">
        <v>307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ht="15" outlineLevel="2">
      <c r="A35" s="12" t="s">
        <v>306</v>
      </c>
      <c r="B35" s="11"/>
      <c r="C35" s="12" t="s">
        <v>305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s="17" customFormat="1" ht="15.75" outlineLevel="1">
      <c r="A36" s="14" t="s">
        <v>336</v>
      </c>
      <c r="B36" s="15"/>
      <c r="C36" s="14"/>
      <c r="D36" s="16">
        <v>363</v>
      </c>
      <c r="E36" s="16">
        <v>493</v>
      </c>
      <c r="F36" s="16">
        <v>311</v>
      </c>
      <c r="G36" s="16">
        <v>176</v>
      </c>
      <c r="H36" s="16">
        <f>SUM(D36:G36)</f>
        <v>1343</v>
      </c>
      <c r="I36" s="16">
        <f aca="true" t="shared" si="3" ref="I36:AL36">SUBTOTAL(9,I26:I35)</f>
        <v>0</v>
      </c>
      <c r="J36" s="16">
        <f t="shared" si="3"/>
        <v>0</v>
      </c>
      <c r="K36" s="16">
        <f t="shared" si="3"/>
        <v>0</v>
      </c>
      <c r="L36" s="16">
        <f t="shared" si="3"/>
        <v>0</v>
      </c>
      <c r="M36" s="16">
        <f t="shared" si="3"/>
        <v>0</v>
      </c>
      <c r="N36" s="16">
        <f t="shared" si="3"/>
        <v>0</v>
      </c>
      <c r="O36" s="16">
        <f t="shared" si="3"/>
        <v>0</v>
      </c>
      <c r="P36" s="16">
        <f t="shared" si="3"/>
        <v>0</v>
      </c>
      <c r="Q36" s="16">
        <f t="shared" si="3"/>
        <v>0</v>
      </c>
      <c r="R36" s="16">
        <f t="shared" si="3"/>
        <v>0</v>
      </c>
      <c r="S36" s="16">
        <f t="shared" si="3"/>
        <v>0</v>
      </c>
      <c r="T36" s="16">
        <f t="shared" si="3"/>
        <v>0</v>
      </c>
      <c r="U36" s="16">
        <f t="shared" si="3"/>
        <v>0</v>
      </c>
      <c r="V36" s="16">
        <f t="shared" si="3"/>
        <v>0</v>
      </c>
      <c r="W36" s="16">
        <f t="shared" si="3"/>
        <v>0</v>
      </c>
      <c r="X36" s="16">
        <f t="shared" si="3"/>
        <v>0</v>
      </c>
      <c r="Y36" s="16">
        <f t="shared" si="3"/>
        <v>0</v>
      </c>
      <c r="Z36" s="16">
        <f t="shared" si="3"/>
        <v>0</v>
      </c>
      <c r="AA36" s="16">
        <f t="shared" si="3"/>
        <v>0</v>
      </c>
      <c r="AB36" s="16">
        <f t="shared" si="3"/>
        <v>0</v>
      </c>
      <c r="AC36" s="16">
        <f t="shared" si="3"/>
        <v>0</v>
      </c>
      <c r="AD36" s="16">
        <f t="shared" si="3"/>
        <v>0</v>
      </c>
      <c r="AE36" s="16">
        <f t="shared" si="3"/>
        <v>0</v>
      </c>
      <c r="AF36" s="16">
        <f t="shared" si="3"/>
        <v>0</v>
      </c>
      <c r="AG36" s="16">
        <f t="shared" si="3"/>
        <v>0</v>
      </c>
      <c r="AH36" s="16">
        <f t="shared" si="3"/>
        <v>0</v>
      </c>
      <c r="AI36" s="16">
        <f t="shared" si="3"/>
        <v>0</v>
      </c>
      <c r="AJ36" s="16">
        <f t="shared" si="3"/>
        <v>0</v>
      </c>
      <c r="AK36" s="16">
        <f t="shared" si="3"/>
        <v>0</v>
      </c>
      <c r="AL36" s="16">
        <f t="shared" si="3"/>
        <v>0</v>
      </c>
    </row>
    <row r="37" spans="1:38" ht="15" outlineLevel="2">
      <c r="A37" s="12" t="s">
        <v>300</v>
      </c>
      <c r="B37" s="11"/>
      <c r="C37" s="12" t="s">
        <v>304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ht="15" outlineLevel="2">
      <c r="A38" s="12" t="s">
        <v>300</v>
      </c>
      <c r="B38" s="11"/>
      <c r="C38" s="12" t="s">
        <v>300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ht="15" outlineLevel="2">
      <c r="A39" s="12" t="s">
        <v>300</v>
      </c>
      <c r="B39" s="11"/>
      <c r="C39" s="12" t="s">
        <v>303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ht="15" outlineLevel="2">
      <c r="A40" s="12" t="s">
        <v>300</v>
      </c>
      <c r="B40" s="11"/>
      <c r="C40" s="12" t="s">
        <v>302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ht="15" outlineLevel="2">
      <c r="A41" s="12" t="s">
        <v>300</v>
      </c>
      <c r="B41" s="11"/>
      <c r="C41" s="12" t="s">
        <v>301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ht="15" outlineLevel="2">
      <c r="A42" s="12" t="s">
        <v>300</v>
      </c>
      <c r="B42" s="11"/>
      <c r="C42" s="12" t="s">
        <v>299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s="17" customFormat="1" ht="15.75" outlineLevel="1">
      <c r="A43" s="14" t="s">
        <v>337</v>
      </c>
      <c r="B43" s="15"/>
      <c r="C43" s="14"/>
      <c r="D43" s="16">
        <v>378</v>
      </c>
      <c r="E43" s="16">
        <v>296</v>
      </c>
      <c r="F43" s="16">
        <v>149</v>
      </c>
      <c r="G43" s="16">
        <v>66</v>
      </c>
      <c r="H43" s="16">
        <f>SUM(D43:G43)</f>
        <v>889</v>
      </c>
      <c r="I43" s="16">
        <f aca="true" t="shared" si="4" ref="I43:AL43">SUBTOTAL(9,I37:I42)</f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</row>
    <row r="44" spans="1:38" ht="15" outlineLevel="2">
      <c r="A44" s="12" t="s">
        <v>297</v>
      </c>
      <c r="B44" s="11"/>
      <c r="C44" s="12" t="s">
        <v>298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ht="15" outlineLevel="2">
      <c r="A45" s="12" t="s">
        <v>297</v>
      </c>
      <c r="B45" s="11"/>
      <c r="C45" s="12" t="s">
        <v>296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:38" s="17" customFormat="1" ht="15.75" outlineLevel="1">
      <c r="A46" s="14" t="s">
        <v>338</v>
      </c>
      <c r="B46" s="15"/>
      <c r="C46" s="14"/>
      <c r="D46" s="16">
        <v>101</v>
      </c>
      <c r="E46" s="16">
        <v>166</v>
      </c>
      <c r="F46" s="16">
        <v>137</v>
      </c>
      <c r="G46" s="16">
        <v>108</v>
      </c>
      <c r="H46" s="16">
        <f>SUM(D46:G46)</f>
        <v>512</v>
      </c>
      <c r="I46" s="16">
        <f aca="true" t="shared" si="5" ref="I46:AL46">SUBTOTAL(9,I44:I45)</f>
        <v>0</v>
      </c>
      <c r="J46" s="16">
        <f t="shared" si="5"/>
        <v>0</v>
      </c>
      <c r="K46" s="16">
        <f t="shared" si="5"/>
        <v>0</v>
      </c>
      <c r="L46" s="16">
        <f t="shared" si="5"/>
        <v>0</v>
      </c>
      <c r="M46" s="16">
        <f t="shared" si="5"/>
        <v>0</v>
      </c>
      <c r="N46" s="16">
        <f t="shared" si="5"/>
        <v>0</v>
      </c>
      <c r="O46" s="16">
        <f t="shared" si="5"/>
        <v>0</v>
      </c>
      <c r="P46" s="16">
        <f t="shared" si="5"/>
        <v>0</v>
      </c>
      <c r="Q46" s="16">
        <f t="shared" si="5"/>
        <v>0</v>
      </c>
      <c r="R46" s="16">
        <f t="shared" si="5"/>
        <v>0</v>
      </c>
      <c r="S46" s="16">
        <f t="shared" si="5"/>
        <v>0</v>
      </c>
      <c r="T46" s="16">
        <f t="shared" si="5"/>
        <v>0</v>
      </c>
      <c r="U46" s="16">
        <f t="shared" si="5"/>
        <v>0</v>
      </c>
      <c r="V46" s="16">
        <f t="shared" si="5"/>
        <v>0</v>
      </c>
      <c r="W46" s="16">
        <f t="shared" si="5"/>
        <v>0</v>
      </c>
      <c r="X46" s="16">
        <f t="shared" si="5"/>
        <v>0</v>
      </c>
      <c r="Y46" s="16">
        <f t="shared" si="5"/>
        <v>0</v>
      </c>
      <c r="Z46" s="16">
        <f t="shared" si="5"/>
        <v>0</v>
      </c>
      <c r="AA46" s="16">
        <f t="shared" si="5"/>
        <v>0</v>
      </c>
      <c r="AB46" s="16">
        <f t="shared" si="5"/>
        <v>0</v>
      </c>
      <c r="AC46" s="16">
        <f t="shared" si="5"/>
        <v>0</v>
      </c>
      <c r="AD46" s="16">
        <f t="shared" si="5"/>
        <v>0</v>
      </c>
      <c r="AE46" s="16">
        <f t="shared" si="5"/>
        <v>0</v>
      </c>
      <c r="AF46" s="16">
        <f t="shared" si="5"/>
        <v>0</v>
      </c>
      <c r="AG46" s="16">
        <f t="shared" si="5"/>
        <v>0</v>
      </c>
      <c r="AH46" s="16">
        <f t="shared" si="5"/>
        <v>0</v>
      </c>
      <c r="AI46" s="16">
        <f t="shared" si="5"/>
        <v>0</v>
      </c>
      <c r="AJ46" s="16">
        <f t="shared" si="5"/>
        <v>0</v>
      </c>
      <c r="AK46" s="16">
        <f t="shared" si="5"/>
        <v>0</v>
      </c>
      <c r="AL46" s="16">
        <f t="shared" si="5"/>
        <v>0</v>
      </c>
    </row>
    <row r="47" spans="1:38" ht="15" outlineLevel="2">
      <c r="A47" s="12" t="s">
        <v>289</v>
      </c>
      <c r="B47" s="11"/>
      <c r="C47" s="12" t="s">
        <v>295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:38" ht="15" outlineLevel="2">
      <c r="A48" s="12" t="s">
        <v>289</v>
      </c>
      <c r="B48" s="11"/>
      <c r="C48" s="12" t="s">
        <v>294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:38" ht="15" outlineLevel="2">
      <c r="A49" s="12" t="s">
        <v>289</v>
      </c>
      <c r="B49" s="11"/>
      <c r="C49" s="12" t="s">
        <v>293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:38" ht="15" outlineLevel="2">
      <c r="A50" s="12" t="s">
        <v>289</v>
      </c>
      <c r="B50" s="11"/>
      <c r="C50" s="12" t="s">
        <v>289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 ht="15" outlineLevel="2">
      <c r="A51" s="12" t="s">
        <v>289</v>
      </c>
      <c r="B51" s="11"/>
      <c r="C51" s="12" t="s">
        <v>292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 ht="15" outlineLevel="2">
      <c r="A52" s="12" t="s">
        <v>289</v>
      </c>
      <c r="B52" s="11"/>
      <c r="C52" s="12" t="s">
        <v>291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38" ht="15" outlineLevel="2">
      <c r="A53" s="12" t="s">
        <v>289</v>
      </c>
      <c r="B53" s="11"/>
      <c r="C53" s="12" t="s">
        <v>290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38" ht="15" outlineLevel="2">
      <c r="A54" s="12" t="s">
        <v>289</v>
      </c>
      <c r="B54" s="11"/>
      <c r="C54" s="12" t="s">
        <v>288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:38" s="17" customFormat="1" ht="15.75" outlineLevel="1">
      <c r="A55" s="14" t="s">
        <v>339</v>
      </c>
      <c r="B55" s="15"/>
      <c r="C55" s="14"/>
      <c r="D55" s="16">
        <v>419</v>
      </c>
      <c r="E55" s="16">
        <v>320</v>
      </c>
      <c r="F55" s="16">
        <v>182</v>
      </c>
      <c r="G55" s="16">
        <v>159</v>
      </c>
      <c r="H55" s="16">
        <f>SUM(D55:G55)</f>
        <v>1080</v>
      </c>
      <c r="I55" s="16">
        <f aca="true" t="shared" si="6" ref="I55:AL55">SUBTOTAL(9,I47:I54)</f>
        <v>0</v>
      </c>
      <c r="J55" s="16">
        <f t="shared" si="6"/>
        <v>0</v>
      </c>
      <c r="K55" s="16">
        <f t="shared" si="6"/>
        <v>0</v>
      </c>
      <c r="L55" s="16">
        <f t="shared" si="6"/>
        <v>0</v>
      </c>
      <c r="M55" s="16">
        <f t="shared" si="6"/>
        <v>0</v>
      </c>
      <c r="N55" s="16">
        <f t="shared" si="6"/>
        <v>0</v>
      </c>
      <c r="O55" s="16">
        <f t="shared" si="6"/>
        <v>0</v>
      </c>
      <c r="P55" s="16">
        <f t="shared" si="6"/>
        <v>0</v>
      </c>
      <c r="Q55" s="16">
        <f t="shared" si="6"/>
        <v>0</v>
      </c>
      <c r="R55" s="16">
        <f t="shared" si="6"/>
        <v>0</v>
      </c>
      <c r="S55" s="16">
        <f t="shared" si="6"/>
        <v>0</v>
      </c>
      <c r="T55" s="16">
        <f t="shared" si="6"/>
        <v>0</v>
      </c>
      <c r="U55" s="16">
        <f t="shared" si="6"/>
        <v>0</v>
      </c>
      <c r="V55" s="16">
        <f t="shared" si="6"/>
        <v>0</v>
      </c>
      <c r="W55" s="16">
        <f t="shared" si="6"/>
        <v>0</v>
      </c>
      <c r="X55" s="16">
        <f t="shared" si="6"/>
        <v>0</v>
      </c>
      <c r="Y55" s="16">
        <f t="shared" si="6"/>
        <v>0</v>
      </c>
      <c r="Z55" s="16">
        <f t="shared" si="6"/>
        <v>0</v>
      </c>
      <c r="AA55" s="16">
        <f t="shared" si="6"/>
        <v>0</v>
      </c>
      <c r="AB55" s="16">
        <f t="shared" si="6"/>
        <v>0</v>
      </c>
      <c r="AC55" s="16">
        <f t="shared" si="6"/>
        <v>0</v>
      </c>
      <c r="AD55" s="16">
        <f t="shared" si="6"/>
        <v>0</v>
      </c>
      <c r="AE55" s="16">
        <f t="shared" si="6"/>
        <v>0</v>
      </c>
      <c r="AF55" s="16">
        <f t="shared" si="6"/>
        <v>0</v>
      </c>
      <c r="AG55" s="16">
        <f t="shared" si="6"/>
        <v>0</v>
      </c>
      <c r="AH55" s="16">
        <f t="shared" si="6"/>
        <v>0</v>
      </c>
      <c r="AI55" s="16">
        <f t="shared" si="6"/>
        <v>0</v>
      </c>
      <c r="AJ55" s="16">
        <f t="shared" si="6"/>
        <v>0</v>
      </c>
      <c r="AK55" s="16">
        <f t="shared" si="6"/>
        <v>0</v>
      </c>
      <c r="AL55" s="16">
        <f t="shared" si="6"/>
        <v>0</v>
      </c>
    </row>
    <row r="56" spans="1:38" ht="15" outlineLevel="2">
      <c r="A56" s="12" t="s">
        <v>278</v>
      </c>
      <c r="B56" s="11"/>
      <c r="C56" s="12" t="s">
        <v>287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ht="15" outlineLevel="2">
      <c r="A57" s="12" t="s">
        <v>278</v>
      </c>
      <c r="B57" s="11"/>
      <c r="C57" s="12" t="s">
        <v>286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5" outlineLevel="2">
      <c r="A58" s="12" t="s">
        <v>278</v>
      </c>
      <c r="B58" s="11"/>
      <c r="C58" s="12" t="s">
        <v>278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ht="15" outlineLevel="2">
      <c r="A59" s="12" t="s">
        <v>278</v>
      </c>
      <c r="B59" s="11"/>
      <c r="C59" s="12" t="s">
        <v>285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8" ht="15" outlineLevel="2">
      <c r="A60" s="12" t="s">
        <v>278</v>
      </c>
      <c r="B60" s="11"/>
      <c r="C60" s="12" t="s">
        <v>284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ht="15" outlineLevel="2">
      <c r="A61" s="12" t="s">
        <v>278</v>
      </c>
      <c r="B61" s="11"/>
      <c r="C61" s="12" t="s">
        <v>283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15" outlineLevel="2">
      <c r="A62" s="12" t="s">
        <v>278</v>
      </c>
      <c r="B62" s="11"/>
      <c r="C62" s="12" t="s">
        <v>282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ht="15" outlineLevel="2">
      <c r="A63" s="12" t="s">
        <v>278</v>
      </c>
      <c r="B63" s="11"/>
      <c r="C63" s="12" t="s">
        <v>281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ht="15" outlineLevel="2">
      <c r="A64" s="12" t="s">
        <v>278</v>
      </c>
      <c r="B64" s="11"/>
      <c r="C64" s="12" t="s">
        <v>280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ht="15" outlineLevel="2">
      <c r="A65" s="12" t="s">
        <v>278</v>
      </c>
      <c r="B65" s="11"/>
      <c r="C65" s="12" t="s">
        <v>279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ht="15" outlineLevel="2">
      <c r="A66" s="12" t="s">
        <v>278</v>
      </c>
      <c r="B66" s="11"/>
      <c r="C66" s="12" t="s">
        <v>277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s="17" customFormat="1" ht="15.75" outlineLevel="1">
      <c r="A67" s="14" t="s">
        <v>340</v>
      </c>
      <c r="B67" s="15"/>
      <c r="C67" s="14"/>
      <c r="D67" s="16">
        <v>380</v>
      </c>
      <c r="E67" s="16">
        <v>708</v>
      </c>
      <c r="F67" s="16">
        <v>504</v>
      </c>
      <c r="G67" s="16">
        <v>314</v>
      </c>
      <c r="H67" s="16">
        <f>SUM(D67:G67)</f>
        <v>1906</v>
      </c>
      <c r="I67" s="16">
        <f aca="true" t="shared" si="7" ref="I67:AL67">SUBTOTAL(9,I56:I66)</f>
        <v>0</v>
      </c>
      <c r="J67" s="16">
        <f t="shared" si="7"/>
        <v>0</v>
      </c>
      <c r="K67" s="16">
        <f t="shared" si="7"/>
        <v>0</v>
      </c>
      <c r="L67" s="16">
        <f t="shared" si="7"/>
        <v>0</v>
      </c>
      <c r="M67" s="16">
        <f t="shared" si="7"/>
        <v>0</v>
      </c>
      <c r="N67" s="16">
        <f t="shared" si="7"/>
        <v>0</v>
      </c>
      <c r="O67" s="16">
        <f t="shared" si="7"/>
        <v>0</v>
      </c>
      <c r="P67" s="16">
        <f t="shared" si="7"/>
        <v>0</v>
      </c>
      <c r="Q67" s="16">
        <f t="shared" si="7"/>
        <v>0</v>
      </c>
      <c r="R67" s="16">
        <f t="shared" si="7"/>
        <v>0</v>
      </c>
      <c r="S67" s="16">
        <f t="shared" si="7"/>
        <v>0</v>
      </c>
      <c r="T67" s="16">
        <f t="shared" si="7"/>
        <v>0</v>
      </c>
      <c r="U67" s="16">
        <f t="shared" si="7"/>
        <v>0</v>
      </c>
      <c r="V67" s="16">
        <f t="shared" si="7"/>
        <v>0</v>
      </c>
      <c r="W67" s="16">
        <f t="shared" si="7"/>
        <v>0</v>
      </c>
      <c r="X67" s="16">
        <f t="shared" si="7"/>
        <v>0</v>
      </c>
      <c r="Y67" s="16">
        <f t="shared" si="7"/>
        <v>0</v>
      </c>
      <c r="Z67" s="16">
        <f t="shared" si="7"/>
        <v>0</v>
      </c>
      <c r="AA67" s="16">
        <f t="shared" si="7"/>
        <v>0</v>
      </c>
      <c r="AB67" s="16">
        <f t="shared" si="7"/>
        <v>0</v>
      </c>
      <c r="AC67" s="16">
        <f t="shared" si="7"/>
        <v>0</v>
      </c>
      <c r="AD67" s="16">
        <f t="shared" si="7"/>
        <v>0</v>
      </c>
      <c r="AE67" s="16">
        <f t="shared" si="7"/>
        <v>0</v>
      </c>
      <c r="AF67" s="16">
        <f t="shared" si="7"/>
        <v>0</v>
      </c>
      <c r="AG67" s="16">
        <f t="shared" si="7"/>
        <v>0</v>
      </c>
      <c r="AH67" s="16">
        <f t="shared" si="7"/>
        <v>0</v>
      </c>
      <c r="AI67" s="16">
        <f t="shared" si="7"/>
        <v>0</v>
      </c>
      <c r="AJ67" s="16">
        <f t="shared" si="7"/>
        <v>0</v>
      </c>
      <c r="AK67" s="16">
        <f t="shared" si="7"/>
        <v>0</v>
      </c>
      <c r="AL67" s="16">
        <f t="shared" si="7"/>
        <v>0</v>
      </c>
    </row>
    <row r="68" spans="1:38" ht="15" outlineLevel="2">
      <c r="A68" s="12" t="s">
        <v>271</v>
      </c>
      <c r="B68" s="11"/>
      <c r="C68" s="12" t="s">
        <v>276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1:38" ht="15" outlineLevel="2">
      <c r="A69" s="12" t="s">
        <v>271</v>
      </c>
      <c r="B69" s="11"/>
      <c r="C69" s="12" t="s">
        <v>271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</row>
    <row r="70" spans="1:38" ht="15" outlineLevel="2">
      <c r="A70" s="12" t="s">
        <v>271</v>
      </c>
      <c r="B70" s="11"/>
      <c r="C70" s="12" t="s">
        <v>275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</row>
    <row r="71" spans="1:38" ht="15" outlineLevel="2">
      <c r="A71" s="12" t="s">
        <v>271</v>
      </c>
      <c r="B71" s="11"/>
      <c r="C71" s="12" t="s">
        <v>274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</row>
    <row r="72" spans="1:38" ht="15" outlineLevel="2">
      <c r="A72" s="12" t="s">
        <v>271</v>
      </c>
      <c r="B72" s="11"/>
      <c r="C72" s="12" t="s">
        <v>273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38" ht="15" outlineLevel="2">
      <c r="A73" s="12" t="s">
        <v>271</v>
      </c>
      <c r="B73" s="11"/>
      <c r="C73" s="12" t="s">
        <v>272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</row>
    <row r="74" spans="1:38" ht="15" outlineLevel="2">
      <c r="A74" s="12" t="s">
        <v>271</v>
      </c>
      <c r="B74" s="11"/>
      <c r="C74" s="12" t="s">
        <v>270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</row>
    <row r="75" spans="1:38" s="17" customFormat="1" ht="15.75" outlineLevel="1">
      <c r="A75" s="14" t="s">
        <v>341</v>
      </c>
      <c r="B75" s="15"/>
      <c r="C75" s="14"/>
      <c r="D75" s="16">
        <v>266</v>
      </c>
      <c r="E75" s="16">
        <v>349</v>
      </c>
      <c r="F75" s="16">
        <v>295</v>
      </c>
      <c r="G75" s="16">
        <v>265</v>
      </c>
      <c r="H75" s="16">
        <f>SUM(D75:G75)</f>
        <v>1175</v>
      </c>
      <c r="I75" s="16">
        <f aca="true" t="shared" si="8" ref="I75:AL75">SUBTOTAL(9,I68:I74)</f>
        <v>0</v>
      </c>
      <c r="J75" s="16">
        <f t="shared" si="8"/>
        <v>0</v>
      </c>
      <c r="K75" s="16">
        <f t="shared" si="8"/>
        <v>0</v>
      </c>
      <c r="L75" s="16">
        <f t="shared" si="8"/>
        <v>0</v>
      </c>
      <c r="M75" s="16">
        <f t="shared" si="8"/>
        <v>0</v>
      </c>
      <c r="N75" s="16">
        <f t="shared" si="8"/>
        <v>0</v>
      </c>
      <c r="O75" s="16">
        <f t="shared" si="8"/>
        <v>0</v>
      </c>
      <c r="P75" s="16">
        <f t="shared" si="8"/>
        <v>0</v>
      </c>
      <c r="Q75" s="16">
        <f t="shared" si="8"/>
        <v>0</v>
      </c>
      <c r="R75" s="16">
        <f t="shared" si="8"/>
        <v>0</v>
      </c>
      <c r="S75" s="16">
        <f t="shared" si="8"/>
        <v>0</v>
      </c>
      <c r="T75" s="16">
        <f t="shared" si="8"/>
        <v>0</v>
      </c>
      <c r="U75" s="16">
        <f t="shared" si="8"/>
        <v>0</v>
      </c>
      <c r="V75" s="16">
        <f t="shared" si="8"/>
        <v>0</v>
      </c>
      <c r="W75" s="16">
        <f t="shared" si="8"/>
        <v>0</v>
      </c>
      <c r="X75" s="16">
        <f t="shared" si="8"/>
        <v>0</v>
      </c>
      <c r="Y75" s="16">
        <f t="shared" si="8"/>
        <v>0</v>
      </c>
      <c r="Z75" s="16">
        <f t="shared" si="8"/>
        <v>0</v>
      </c>
      <c r="AA75" s="16">
        <f t="shared" si="8"/>
        <v>0</v>
      </c>
      <c r="AB75" s="16">
        <f t="shared" si="8"/>
        <v>0</v>
      </c>
      <c r="AC75" s="16">
        <f t="shared" si="8"/>
        <v>0</v>
      </c>
      <c r="AD75" s="16">
        <f t="shared" si="8"/>
        <v>0</v>
      </c>
      <c r="AE75" s="16">
        <f t="shared" si="8"/>
        <v>0</v>
      </c>
      <c r="AF75" s="16">
        <f t="shared" si="8"/>
        <v>0</v>
      </c>
      <c r="AG75" s="16">
        <f t="shared" si="8"/>
        <v>0</v>
      </c>
      <c r="AH75" s="16">
        <f t="shared" si="8"/>
        <v>0</v>
      </c>
      <c r="AI75" s="16">
        <f t="shared" si="8"/>
        <v>0</v>
      </c>
      <c r="AJ75" s="16">
        <f t="shared" si="8"/>
        <v>0</v>
      </c>
      <c r="AK75" s="16">
        <f t="shared" si="8"/>
        <v>0</v>
      </c>
      <c r="AL75" s="16">
        <f t="shared" si="8"/>
        <v>0</v>
      </c>
    </row>
    <row r="76" spans="1:38" ht="15" outlineLevel="2">
      <c r="A76" s="12" t="s">
        <v>268</v>
      </c>
      <c r="B76" s="11"/>
      <c r="C76" s="12" t="s">
        <v>269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1:38" ht="15" outlineLevel="2">
      <c r="A77" s="12" t="s">
        <v>268</v>
      </c>
      <c r="B77" s="11"/>
      <c r="C77" s="12" t="s">
        <v>268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</row>
    <row r="78" spans="1:38" ht="15" outlineLevel="2">
      <c r="A78" s="12" t="s">
        <v>268</v>
      </c>
      <c r="B78" s="11"/>
      <c r="C78" s="12" t="s">
        <v>267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</row>
    <row r="79" spans="1:38" s="17" customFormat="1" ht="15.75" outlineLevel="1">
      <c r="A79" s="14" t="s">
        <v>342</v>
      </c>
      <c r="B79" s="15"/>
      <c r="C79" s="14"/>
      <c r="D79" s="16">
        <v>168</v>
      </c>
      <c r="E79" s="16">
        <v>180</v>
      </c>
      <c r="F79" s="16">
        <v>134</v>
      </c>
      <c r="G79" s="16">
        <v>69</v>
      </c>
      <c r="H79" s="16">
        <f>SUM(D79:G79)</f>
        <v>551</v>
      </c>
      <c r="I79" s="16">
        <f aca="true" t="shared" si="9" ref="I79:AL79">SUBTOTAL(9,I76:I78)</f>
        <v>0</v>
      </c>
      <c r="J79" s="16">
        <f t="shared" si="9"/>
        <v>0</v>
      </c>
      <c r="K79" s="16">
        <f t="shared" si="9"/>
        <v>0</v>
      </c>
      <c r="L79" s="16">
        <f t="shared" si="9"/>
        <v>0</v>
      </c>
      <c r="M79" s="16">
        <f t="shared" si="9"/>
        <v>0</v>
      </c>
      <c r="N79" s="16">
        <f t="shared" si="9"/>
        <v>0</v>
      </c>
      <c r="O79" s="16">
        <f t="shared" si="9"/>
        <v>0</v>
      </c>
      <c r="P79" s="16">
        <f t="shared" si="9"/>
        <v>0</v>
      </c>
      <c r="Q79" s="16">
        <f t="shared" si="9"/>
        <v>0</v>
      </c>
      <c r="R79" s="16">
        <f t="shared" si="9"/>
        <v>0</v>
      </c>
      <c r="S79" s="16">
        <f t="shared" si="9"/>
        <v>0</v>
      </c>
      <c r="T79" s="16">
        <f t="shared" si="9"/>
        <v>0</v>
      </c>
      <c r="U79" s="16">
        <f t="shared" si="9"/>
        <v>0</v>
      </c>
      <c r="V79" s="16">
        <f t="shared" si="9"/>
        <v>0</v>
      </c>
      <c r="W79" s="16">
        <f t="shared" si="9"/>
        <v>0</v>
      </c>
      <c r="X79" s="16">
        <f t="shared" si="9"/>
        <v>0</v>
      </c>
      <c r="Y79" s="16">
        <f t="shared" si="9"/>
        <v>0</v>
      </c>
      <c r="Z79" s="16">
        <f t="shared" si="9"/>
        <v>0</v>
      </c>
      <c r="AA79" s="16">
        <f t="shared" si="9"/>
        <v>0</v>
      </c>
      <c r="AB79" s="16">
        <f t="shared" si="9"/>
        <v>0</v>
      </c>
      <c r="AC79" s="16">
        <f t="shared" si="9"/>
        <v>0</v>
      </c>
      <c r="AD79" s="16">
        <f t="shared" si="9"/>
        <v>0</v>
      </c>
      <c r="AE79" s="16">
        <f t="shared" si="9"/>
        <v>0</v>
      </c>
      <c r="AF79" s="16">
        <f t="shared" si="9"/>
        <v>0</v>
      </c>
      <c r="AG79" s="16">
        <f t="shared" si="9"/>
        <v>0</v>
      </c>
      <c r="AH79" s="16">
        <f t="shared" si="9"/>
        <v>0</v>
      </c>
      <c r="AI79" s="16">
        <f t="shared" si="9"/>
        <v>0</v>
      </c>
      <c r="AJ79" s="16">
        <f t="shared" si="9"/>
        <v>0</v>
      </c>
      <c r="AK79" s="16">
        <f t="shared" si="9"/>
        <v>0</v>
      </c>
      <c r="AL79" s="16">
        <f t="shared" si="9"/>
        <v>0</v>
      </c>
    </row>
    <row r="80" spans="1:38" ht="15" outlineLevel="2">
      <c r="A80" s="12" t="s">
        <v>262</v>
      </c>
      <c r="B80" s="11"/>
      <c r="C80" s="12" t="s">
        <v>266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</row>
    <row r="81" spans="1:38" ht="15" outlineLevel="2">
      <c r="A81" s="12" t="s">
        <v>262</v>
      </c>
      <c r="B81" s="11"/>
      <c r="C81" s="12" t="s">
        <v>262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</row>
    <row r="82" spans="1:38" ht="15" outlineLevel="2">
      <c r="A82" s="12" t="s">
        <v>262</v>
      </c>
      <c r="B82" s="11"/>
      <c r="C82" s="12" t="s">
        <v>265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</row>
    <row r="83" spans="1:38" ht="15" outlineLevel="2">
      <c r="A83" s="12" t="s">
        <v>262</v>
      </c>
      <c r="B83" s="11"/>
      <c r="C83" s="12" t="s">
        <v>264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</row>
    <row r="84" spans="1:38" ht="15" outlineLevel="2">
      <c r="A84" s="12" t="s">
        <v>262</v>
      </c>
      <c r="B84" s="11"/>
      <c r="C84" s="12" t="s">
        <v>263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</row>
    <row r="85" spans="1:38" ht="15" outlineLevel="2">
      <c r="A85" s="12" t="s">
        <v>262</v>
      </c>
      <c r="B85" s="11"/>
      <c r="C85" s="12" t="s">
        <v>261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</row>
    <row r="86" spans="1:38" s="17" customFormat="1" ht="15.75" outlineLevel="1">
      <c r="A86" s="14" t="s">
        <v>343</v>
      </c>
      <c r="B86" s="15"/>
      <c r="C86" s="14"/>
      <c r="D86" s="16">
        <v>331</v>
      </c>
      <c r="E86" s="16">
        <v>328</v>
      </c>
      <c r="F86" s="16">
        <v>250</v>
      </c>
      <c r="G86" s="16">
        <v>152</v>
      </c>
      <c r="H86" s="16">
        <f>SUM(D86:G86)</f>
        <v>1061</v>
      </c>
      <c r="I86" s="16">
        <f aca="true" t="shared" si="10" ref="I86:AL86">SUBTOTAL(9,I80:I85)</f>
        <v>0</v>
      </c>
      <c r="J86" s="16">
        <f t="shared" si="10"/>
        <v>0</v>
      </c>
      <c r="K86" s="16">
        <f t="shared" si="10"/>
        <v>0</v>
      </c>
      <c r="L86" s="16">
        <f t="shared" si="10"/>
        <v>0</v>
      </c>
      <c r="M86" s="16">
        <f t="shared" si="10"/>
        <v>0</v>
      </c>
      <c r="N86" s="16">
        <f t="shared" si="10"/>
        <v>0</v>
      </c>
      <c r="O86" s="16">
        <f t="shared" si="10"/>
        <v>0</v>
      </c>
      <c r="P86" s="16">
        <f t="shared" si="10"/>
        <v>0</v>
      </c>
      <c r="Q86" s="16">
        <f t="shared" si="10"/>
        <v>0</v>
      </c>
      <c r="R86" s="16">
        <f t="shared" si="10"/>
        <v>0</v>
      </c>
      <c r="S86" s="16">
        <f t="shared" si="10"/>
        <v>0</v>
      </c>
      <c r="T86" s="16">
        <f t="shared" si="10"/>
        <v>0</v>
      </c>
      <c r="U86" s="16">
        <f t="shared" si="10"/>
        <v>0</v>
      </c>
      <c r="V86" s="16">
        <f t="shared" si="10"/>
        <v>0</v>
      </c>
      <c r="W86" s="16">
        <f t="shared" si="10"/>
        <v>0</v>
      </c>
      <c r="X86" s="16">
        <f t="shared" si="10"/>
        <v>0</v>
      </c>
      <c r="Y86" s="16">
        <f t="shared" si="10"/>
        <v>0</v>
      </c>
      <c r="Z86" s="16">
        <f t="shared" si="10"/>
        <v>0</v>
      </c>
      <c r="AA86" s="16">
        <f t="shared" si="10"/>
        <v>0</v>
      </c>
      <c r="AB86" s="16">
        <f t="shared" si="10"/>
        <v>0</v>
      </c>
      <c r="AC86" s="16">
        <f t="shared" si="10"/>
        <v>0</v>
      </c>
      <c r="AD86" s="16">
        <f t="shared" si="10"/>
        <v>0</v>
      </c>
      <c r="AE86" s="16">
        <f t="shared" si="10"/>
        <v>0</v>
      </c>
      <c r="AF86" s="16">
        <f t="shared" si="10"/>
        <v>0</v>
      </c>
      <c r="AG86" s="16">
        <f t="shared" si="10"/>
        <v>0</v>
      </c>
      <c r="AH86" s="16">
        <f t="shared" si="10"/>
        <v>0</v>
      </c>
      <c r="AI86" s="16">
        <f t="shared" si="10"/>
        <v>0</v>
      </c>
      <c r="AJ86" s="16">
        <f t="shared" si="10"/>
        <v>0</v>
      </c>
      <c r="AK86" s="16">
        <f t="shared" si="10"/>
        <v>0</v>
      </c>
      <c r="AL86" s="16">
        <f t="shared" si="10"/>
        <v>0</v>
      </c>
    </row>
    <row r="87" spans="1:38" ht="15" outlineLevel="2">
      <c r="A87" s="12" t="s">
        <v>249</v>
      </c>
      <c r="B87" s="11"/>
      <c r="C87" s="12" t="s">
        <v>260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</row>
    <row r="88" spans="1:38" ht="15" outlineLevel="2">
      <c r="A88" s="12" t="s">
        <v>249</v>
      </c>
      <c r="B88" s="11"/>
      <c r="C88" s="12" t="s">
        <v>259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</row>
    <row r="89" spans="1:38" ht="15" outlineLevel="2">
      <c r="A89" s="12" t="s">
        <v>249</v>
      </c>
      <c r="B89" s="11"/>
      <c r="C89" s="12" t="s">
        <v>258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</row>
    <row r="90" spans="1:38" ht="15" outlineLevel="2">
      <c r="A90" s="12" t="s">
        <v>249</v>
      </c>
      <c r="B90" s="11"/>
      <c r="C90" s="12" t="s">
        <v>257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</row>
    <row r="91" spans="1:38" ht="15" outlineLevel="2">
      <c r="A91" s="12" t="s">
        <v>249</v>
      </c>
      <c r="B91" s="11"/>
      <c r="C91" s="12" t="s">
        <v>249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</row>
    <row r="92" spans="1:38" ht="15" outlineLevel="2">
      <c r="A92" s="12" t="s">
        <v>249</v>
      </c>
      <c r="B92" s="11"/>
      <c r="C92" s="12" t="s">
        <v>256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</row>
    <row r="93" spans="1:38" ht="15" outlineLevel="2">
      <c r="A93" s="12" t="s">
        <v>249</v>
      </c>
      <c r="B93" s="11"/>
      <c r="C93" s="12" t="s">
        <v>255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</row>
    <row r="94" spans="1:38" ht="15" outlineLevel="2">
      <c r="A94" s="12" t="s">
        <v>249</v>
      </c>
      <c r="B94" s="11"/>
      <c r="C94" s="12" t="s">
        <v>254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</row>
    <row r="95" spans="1:38" ht="15" outlineLevel="2">
      <c r="A95" s="12" t="s">
        <v>249</v>
      </c>
      <c r="B95" s="11"/>
      <c r="C95" s="12" t="s">
        <v>253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</row>
    <row r="96" spans="1:38" ht="15" outlineLevel="2">
      <c r="A96" s="12" t="s">
        <v>249</v>
      </c>
      <c r="B96" s="11"/>
      <c r="C96" s="12" t="s">
        <v>252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</row>
    <row r="97" spans="1:38" ht="15" outlineLevel="2">
      <c r="A97" s="12" t="s">
        <v>249</v>
      </c>
      <c r="B97" s="11"/>
      <c r="C97" s="12" t="s">
        <v>251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</row>
    <row r="98" spans="1:38" ht="15" outlineLevel="2">
      <c r="A98" s="12" t="s">
        <v>249</v>
      </c>
      <c r="B98" s="11"/>
      <c r="C98" s="12" t="s">
        <v>250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</row>
    <row r="99" spans="1:38" ht="15" outlineLevel="2">
      <c r="A99" s="12" t="s">
        <v>249</v>
      </c>
      <c r="B99" s="11"/>
      <c r="C99" s="12" t="s">
        <v>248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</row>
    <row r="100" spans="1:38" s="17" customFormat="1" ht="15.75" outlineLevel="1">
      <c r="A100" s="14" t="s">
        <v>344</v>
      </c>
      <c r="B100" s="15"/>
      <c r="C100" s="14"/>
      <c r="D100" s="16">
        <v>507</v>
      </c>
      <c r="E100" s="16">
        <v>438</v>
      </c>
      <c r="F100" s="16">
        <v>308</v>
      </c>
      <c r="G100" s="16">
        <v>220</v>
      </c>
      <c r="H100" s="16">
        <f>SUM(D100:G100)</f>
        <v>1473</v>
      </c>
      <c r="I100" s="16">
        <f aca="true" t="shared" si="11" ref="I100:AL100">SUBTOTAL(9,I87:I99)</f>
        <v>0</v>
      </c>
      <c r="J100" s="16">
        <f t="shared" si="11"/>
        <v>0</v>
      </c>
      <c r="K100" s="16">
        <f t="shared" si="11"/>
        <v>0</v>
      </c>
      <c r="L100" s="16">
        <f t="shared" si="11"/>
        <v>0</v>
      </c>
      <c r="M100" s="16">
        <f t="shared" si="11"/>
        <v>0</v>
      </c>
      <c r="N100" s="16">
        <f t="shared" si="11"/>
        <v>0</v>
      </c>
      <c r="O100" s="16">
        <f t="shared" si="11"/>
        <v>0</v>
      </c>
      <c r="P100" s="16">
        <f t="shared" si="11"/>
        <v>0</v>
      </c>
      <c r="Q100" s="16">
        <f t="shared" si="11"/>
        <v>0</v>
      </c>
      <c r="R100" s="16">
        <f t="shared" si="11"/>
        <v>0</v>
      </c>
      <c r="S100" s="16">
        <f t="shared" si="11"/>
        <v>0</v>
      </c>
      <c r="T100" s="16">
        <f t="shared" si="11"/>
        <v>0</v>
      </c>
      <c r="U100" s="16">
        <f t="shared" si="11"/>
        <v>0</v>
      </c>
      <c r="V100" s="16">
        <f t="shared" si="11"/>
        <v>0</v>
      </c>
      <c r="W100" s="16">
        <f t="shared" si="11"/>
        <v>0</v>
      </c>
      <c r="X100" s="16">
        <f t="shared" si="11"/>
        <v>0</v>
      </c>
      <c r="Y100" s="16">
        <f t="shared" si="11"/>
        <v>0</v>
      </c>
      <c r="Z100" s="16">
        <f t="shared" si="11"/>
        <v>0</v>
      </c>
      <c r="AA100" s="16">
        <f t="shared" si="11"/>
        <v>0</v>
      </c>
      <c r="AB100" s="16">
        <f t="shared" si="11"/>
        <v>0</v>
      </c>
      <c r="AC100" s="16">
        <f t="shared" si="11"/>
        <v>0</v>
      </c>
      <c r="AD100" s="16">
        <f t="shared" si="11"/>
        <v>0</v>
      </c>
      <c r="AE100" s="16">
        <f t="shared" si="11"/>
        <v>0</v>
      </c>
      <c r="AF100" s="16">
        <f t="shared" si="11"/>
        <v>0</v>
      </c>
      <c r="AG100" s="16">
        <f t="shared" si="11"/>
        <v>0</v>
      </c>
      <c r="AH100" s="16">
        <f t="shared" si="11"/>
        <v>0</v>
      </c>
      <c r="AI100" s="16">
        <f t="shared" si="11"/>
        <v>0</v>
      </c>
      <c r="AJ100" s="16">
        <f t="shared" si="11"/>
        <v>0</v>
      </c>
      <c r="AK100" s="16">
        <f t="shared" si="11"/>
        <v>0</v>
      </c>
      <c r="AL100" s="16">
        <f t="shared" si="11"/>
        <v>0</v>
      </c>
    </row>
    <row r="101" spans="1:38" ht="15" outlineLevel="2">
      <c r="A101" s="12" t="s">
        <v>242</v>
      </c>
      <c r="B101" s="11"/>
      <c r="C101" s="12" t="s">
        <v>247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</row>
    <row r="102" spans="1:38" ht="15" outlineLevel="2">
      <c r="A102" s="12" t="s">
        <v>242</v>
      </c>
      <c r="B102" s="11"/>
      <c r="C102" s="12" t="s">
        <v>246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</row>
    <row r="103" spans="1:38" ht="15" outlineLevel="2">
      <c r="A103" s="12" t="s">
        <v>242</v>
      </c>
      <c r="B103" s="11"/>
      <c r="C103" s="12" t="s">
        <v>242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</row>
    <row r="104" spans="1:38" ht="15" outlineLevel="2">
      <c r="A104" s="12" t="s">
        <v>242</v>
      </c>
      <c r="B104" s="11"/>
      <c r="C104" s="12" t="s">
        <v>245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</row>
    <row r="105" spans="1:38" ht="15" outlineLevel="2">
      <c r="A105" s="12" t="s">
        <v>242</v>
      </c>
      <c r="B105" s="11"/>
      <c r="C105" s="12" t="s">
        <v>244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</row>
    <row r="106" spans="1:38" ht="15" outlineLevel="2">
      <c r="A106" s="12" t="s">
        <v>242</v>
      </c>
      <c r="B106" s="11"/>
      <c r="C106" s="12" t="s">
        <v>243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</row>
    <row r="107" spans="1:38" ht="15" outlineLevel="2">
      <c r="A107" s="12" t="s">
        <v>242</v>
      </c>
      <c r="B107" s="11"/>
      <c r="C107" s="12" t="s">
        <v>241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</row>
    <row r="108" spans="1:38" s="17" customFormat="1" ht="15.75" outlineLevel="1">
      <c r="A108" s="14" t="s">
        <v>345</v>
      </c>
      <c r="B108" s="15"/>
      <c r="C108" s="14"/>
      <c r="D108" s="16">
        <v>106</v>
      </c>
      <c r="E108" s="16">
        <v>375</v>
      </c>
      <c r="F108" s="16">
        <v>295</v>
      </c>
      <c r="G108" s="16">
        <v>126</v>
      </c>
      <c r="H108" s="16">
        <f>SUM(D108:G108)</f>
        <v>902</v>
      </c>
      <c r="I108" s="16">
        <f aca="true" t="shared" si="12" ref="I108:AL108">SUBTOTAL(9,I101:I107)</f>
        <v>0</v>
      </c>
      <c r="J108" s="16">
        <f t="shared" si="12"/>
        <v>0</v>
      </c>
      <c r="K108" s="16">
        <f t="shared" si="12"/>
        <v>0</v>
      </c>
      <c r="L108" s="16">
        <f t="shared" si="12"/>
        <v>0</v>
      </c>
      <c r="M108" s="16">
        <f t="shared" si="12"/>
        <v>0</v>
      </c>
      <c r="N108" s="16">
        <f t="shared" si="12"/>
        <v>0</v>
      </c>
      <c r="O108" s="16">
        <f t="shared" si="12"/>
        <v>0</v>
      </c>
      <c r="P108" s="16">
        <f t="shared" si="12"/>
        <v>0</v>
      </c>
      <c r="Q108" s="16">
        <f t="shared" si="12"/>
        <v>0</v>
      </c>
      <c r="R108" s="16">
        <f t="shared" si="12"/>
        <v>0</v>
      </c>
      <c r="S108" s="16">
        <f t="shared" si="12"/>
        <v>0</v>
      </c>
      <c r="T108" s="16">
        <f t="shared" si="12"/>
        <v>0</v>
      </c>
      <c r="U108" s="16">
        <f t="shared" si="12"/>
        <v>0</v>
      </c>
      <c r="V108" s="16">
        <f t="shared" si="12"/>
        <v>0</v>
      </c>
      <c r="W108" s="16">
        <f t="shared" si="12"/>
        <v>0</v>
      </c>
      <c r="X108" s="16">
        <f t="shared" si="12"/>
        <v>0</v>
      </c>
      <c r="Y108" s="16">
        <f t="shared" si="12"/>
        <v>0</v>
      </c>
      <c r="Z108" s="16">
        <f t="shared" si="12"/>
        <v>0</v>
      </c>
      <c r="AA108" s="16">
        <f t="shared" si="12"/>
        <v>0</v>
      </c>
      <c r="AB108" s="16">
        <f t="shared" si="12"/>
        <v>0</v>
      </c>
      <c r="AC108" s="16">
        <f t="shared" si="12"/>
        <v>0</v>
      </c>
      <c r="AD108" s="16">
        <f t="shared" si="12"/>
        <v>0</v>
      </c>
      <c r="AE108" s="16">
        <f t="shared" si="12"/>
        <v>0</v>
      </c>
      <c r="AF108" s="16">
        <f t="shared" si="12"/>
        <v>0</v>
      </c>
      <c r="AG108" s="16">
        <f t="shared" si="12"/>
        <v>0</v>
      </c>
      <c r="AH108" s="16">
        <f t="shared" si="12"/>
        <v>0</v>
      </c>
      <c r="AI108" s="16">
        <f t="shared" si="12"/>
        <v>0</v>
      </c>
      <c r="AJ108" s="16">
        <f t="shared" si="12"/>
        <v>0</v>
      </c>
      <c r="AK108" s="16">
        <f t="shared" si="12"/>
        <v>0</v>
      </c>
      <c r="AL108" s="16">
        <f t="shared" si="12"/>
        <v>0</v>
      </c>
    </row>
    <row r="109" spans="1:38" ht="15" outlineLevel="2">
      <c r="A109" s="12" t="s">
        <v>380</v>
      </c>
      <c r="B109" s="11"/>
      <c r="C109" s="12" t="s">
        <v>240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</row>
    <row r="110" spans="1:38" ht="15" outlineLevel="2">
      <c r="A110" s="12" t="s">
        <v>380</v>
      </c>
      <c r="B110" s="11"/>
      <c r="C110" s="12" t="s">
        <v>239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</row>
    <row r="111" spans="1:38" ht="15" outlineLevel="2">
      <c r="A111" s="12" t="s">
        <v>380</v>
      </c>
      <c r="B111" s="11"/>
      <c r="C111" s="12" t="s">
        <v>238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</row>
    <row r="112" spans="1:38" ht="15" outlineLevel="2">
      <c r="A112" s="12" t="s">
        <v>380</v>
      </c>
      <c r="B112" s="11"/>
      <c r="C112" s="12" t="s">
        <v>237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</row>
    <row r="113" spans="1:38" ht="15" outlineLevel="2">
      <c r="A113" s="12" t="s">
        <v>380</v>
      </c>
      <c r="B113" s="11"/>
      <c r="C113" s="12" t="s">
        <v>236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</row>
    <row r="114" spans="1:38" ht="15" outlineLevel="2">
      <c r="A114" s="12" t="s">
        <v>380</v>
      </c>
      <c r="B114" s="11"/>
      <c r="C114" s="12" t="s">
        <v>233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</row>
    <row r="115" spans="1:38" ht="15" outlineLevel="2">
      <c r="A115" s="12" t="s">
        <v>380</v>
      </c>
      <c r="B115" s="11"/>
      <c r="C115" s="12" t="s">
        <v>235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</row>
    <row r="116" spans="1:38" ht="15" outlineLevel="2">
      <c r="A116" s="12" t="s">
        <v>380</v>
      </c>
      <c r="B116" s="11"/>
      <c r="C116" s="12" t="s">
        <v>234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</row>
    <row r="117" spans="1:38" ht="15" outlineLevel="2">
      <c r="A117" s="12" t="s">
        <v>380</v>
      </c>
      <c r="B117" s="11"/>
      <c r="C117" s="12" t="s">
        <v>232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</row>
    <row r="118" spans="1:38" s="17" customFormat="1" ht="15.75" outlineLevel="1">
      <c r="A118" s="14" t="s">
        <v>346</v>
      </c>
      <c r="B118" s="15"/>
      <c r="C118" s="14"/>
      <c r="D118" s="16">
        <v>338</v>
      </c>
      <c r="E118" s="16">
        <v>654</v>
      </c>
      <c r="F118" s="16">
        <v>639</v>
      </c>
      <c r="G118" s="16">
        <v>447</v>
      </c>
      <c r="H118" s="16">
        <f>SUM(D118:G118)</f>
        <v>2078</v>
      </c>
      <c r="I118" s="16">
        <f aca="true" t="shared" si="13" ref="I118:AL118">SUBTOTAL(9,I109:I117)</f>
        <v>0</v>
      </c>
      <c r="J118" s="16">
        <f t="shared" si="13"/>
        <v>0</v>
      </c>
      <c r="K118" s="16">
        <f t="shared" si="13"/>
        <v>0</v>
      </c>
      <c r="L118" s="16">
        <f t="shared" si="13"/>
        <v>0</v>
      </c>
      <c r="M118" s="16">
        <f t="shared" si="13"/>
        <v>0</v>
      </c>
      <c r="N118" s="16">
        <f t="shared" si="13"/>
        <v>0</v>
      </c>
      <c r="O118" s="16">
        <f t="shared" si="13"/>
        <v>0</v>
      </c>
      <c r="P118" s="16">
        <f t="shared" si="13"/>
        <v>0</v>
      </c>
      <c r="Q118" s="16">
        <f t="shared" si="13"/>
        <v>0</v>
      </c>
      <c r="R118" s="16">
        <f t="shared" si="13"/>
        <v>0</v>
      </c>
      <c r="S118" s="16">
        <f t="shared" si="13"/>
        <v>0</v>
      </c>
      <c r="T118" s="16">
        <f t="shared" si="13"/>
        <v>0</v>
      </c>
      <c r="U118" s="16">
        <f t="shared" si="13"/>
        <v>0</v>
      </c>
      <c r="V118" s="16">
        <f t="shared" si="13"/>
        <v>0</v>
      </c>
      <c r="W118" s="16">
        <f t="shared" si="13"/>
        <v>0</v>
      </c>
      <c r="X118" s="16">
        <f t="shared" si="13"/>
        <v>0</v>
      </c>
      <c r="Y118" s="16">
        <f t="shared" si="13"/>
        <v>0</v>
      </c>
      <c r="Z118" s="16">
        <f t="shared" si="13"/>
        <v>0</v>
      </c>
      <c r="AA118" s="16">
        <f t="shared" si="13"/>
        <v>0</v>
      </c>
      <c r="AB118" s="16">
        <f t="shared" si="13"/>
        <v>0</v>
      </c>
      <c r="AC118" s="16">
        <f t="shared" si="13"/>
        <v>0</v>
      </c>
      <c r="AD118" s="16">
        <f t="shared" si="13"/>
        <v>0</v>
      </c>
      <c r="AE118" s="16">
        <f t="shared" si="13"/>
        <v>0</v>
      </c>
      <c r="AF118" s="16">
        <f t="shared" si="13"/>
        <v>0</v>
      </c>
      <c r="AG118" s="16">
        <f t="shared" si="13"/>
        <v>0</v>
      </c>
      <c r="AH118" s="16">
        <f t="shared" si="13"/>
        <v>0</v>
      </c>
      <c r="AI118" s="16">
        <f t="shared" si="13"/>
        <v>0</v>
      </c>
      <c r="AJ118" s="16">
        <f t="shared" si="13"/>
        <v>0</v>
      </c>
      <c r="AK118" s="16">
        <f t="shared" si="13"/>
        <v>0</v>
      </c>
      <c r="AL118" s="16">
        <f t="shared" si="13"/>
        <v>0</v>
      </c>
    </row>
    <row r="119" spans="1:38" ht="15" outlineLevel="2">
      <c r="A119" s="12" t="s">
        <v>228</v>
      </c>
      <c r="B119" s="11"/>
      <c r="C119" s="12" t="s">
        <v>231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</row>
    <row r="120" spans="1:38" ht="15" outlineLevel="2">
      <c r="A120" s="12" t="s">
        <v>228</v>
      </c>
      <c r="B120" s="11"/>
      <c r="C120" s="12" t="s">
        <v>230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</row>
    <row r="121" spans="1:38" ht="15" outlineLevel="2">
      <c r="A121" s="12" t="s">
        <v>228</v>
      </c>
      <c r="B121" s="11"/>
      <c r="C121" s="12" t="s">
        <v>229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</row>
    <row r="122" spans="1:38" ht="15" outlineLevel="2">
      <c r="A122" s="12" t="s">
        <v>228</v>
      </c>
      <c r="B122" s="11"/>
      <c r="C122" s="12" t="s">
        <v>227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</row>
    <row r="123" spans="1:38" s="17" customFormat="1" ht="15.75" outlineLevel="1">
      <c r="A123" s="14" t="s">
        <v>347</v>
      </c>
      <c r="B123" s="15"/>
      <c r="C123" s="14"/>
      <c r="D123" s="16">
        <v>214</v>
      </c>
      <c r="E123" s="16">
        <v>203</v>
      </c>
      <c r="F123" s="16">
        <v>111</v>
      </c>
      <c r="G123" s="16">
        <v>84</v>
      </c>
      <c r="H123" s="16">
        <f>SUM(D123:G123)</f>
        <v>612</v>
      </c>
      <c r="I123" s="16">
        <f aca="true" t="shared" si="14" ref="I123:AL123">SUBTOTAL(9,I119:I122)</f>
        <v>0</v>
      </c>
      <c r="J123" s="16">
        <f t="shared" si="14"/>
        <v>0</v>
      </c>
      <c r="K123" s="16">
        <f t="shared" si="14"/>
        <v>0</v>
      </c>
      <c r="L123" s="16">
        <f t="shared" si="14"/>
        <v>0</v>
      </c>
      <c r="M123" s="16">
        <f t="shared" si="14"/>
        <v>0</v>
      </c>
      <c r="N123" s="16">
        <f t="shared" si="14"/>
        <v>0</v>
      </c>
      <c r="O123" s="16">
        <f t="shared" si="14"/>
        <v>0</v>
      </c>
      <c r="P123" s="16">
        <f t="shared" si="14"/>
        <v>0</v>
      </c>
      <c r="Q123" s="16">
        <f t="shared" si="14"/>
        <v>0</v>
      </c>
      <c r="R123" s="16">
        <f t="shared" si="14"/>
        <v>0</v>
      </c>
      <c r="S123" s="16">
        <f t="shared" si="14"/>
        <v>0</v>
      </c>
      <c r="T123" s="16">
        <f t="shared" si="14"/>
        <v>0</v>
      </c>
      <c r="U123" s="16">
        <f t="shared" si="14"/>
        <v>0</v>
      </c>
      <c r="V123" s="16">
        <f t="shared" si="14"/>
        <v>0</v>
      </c>
      <c r="W123" s="16">
        <f t="shared" si="14"/>
        <v>0</v>
      </c>
      <c r="X123" s="16">
        <f t="shared" si="14"/>
        <v>0</v>
      </c>
      <c r="Y123" s="16">
        <f t="shared" si="14"/>
        <v>0</v>
      </c>
      <c r="Z123" s="16">
        <f t="shared" si="14"/>
        <v>0</v>
      </c>
      <c r="AA123" s="16">
        <f t="shared" si="14"/>
        <v>0</v>
      </c>
      <c r="AB123" s="16">
        <f t="shared" si="14"/>
        <v>0</v>
      </c>
      <c r="AC123" s="16">
        <f t="shared" si="14"/>
        <v>0</v>
      </c>
      <c r="AD123" s="16">
        <f t="shared" si="14"/>
        <v>0</v>
      </c>
      <c r="AE123" s="16">
        <f t="shared" si="14"/>
        <v>0</v>
      </c>
      <c r="AF123" s="16">
        <f t="shared" si="14"/>
        <v>0</v>
      </c>
      <c r="AG123" s="16">
        <f t="shared" si="14"/>
        <v>0</v>
      </c>
      <c r="AH123" s="16">
        <f t="shared" si="14"/>
        <v>0</v>
      </c>
      <c r="AI123" s="16">
        <f t="shared" si="14"/>
        <v>0</v>
      </c>
      <c r="AJ123" s="16">
        <f t="shared" si="14"/>
        <v>0</v>
      </c>
      <c r="AK123" s="16">
        <f t="shared" si="14"/>
        <v>0</v>
      </c>
      <c r="AL123" s="16">
        <f t="shared" si="14"/>
        <v>0</v>
      </c>
    </row>
    <row r="124" spans="1:38" ht="15" outlineLevel="2">
      <c r="A124" s="12" t="s">
        <v>225</v>
      </c>
      <c r="B124" s="11"/>
      <c r="C124" s="12" t="s">
        <v>225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</row>
    <row r="125" spans="1:38" ht="15" outlineLevel="2">
      <c r="A125" s="12" t="s">
        <v>225</v>
      </c>
      <c r="B125" s="11"/>
      <c r="C125" s="12" t="s">
        <v>226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</row>
    <row r="126" spans="1:38" ht="15" outlineLevel="2">
      <c r="A126" s="12" t="s">
        <v>225</v>
      </c>
      <c r="B126" s="11"/>
      <c r="C126" s="12" t="s">
        <v>224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</row>
    <row r="127" spans="1:38" s="17" customFormat="1" ht="15.75" outlineLevel="1">
      <c r="A127" s="14" t="s">
        <v>348</v>
      </c>
      <c r="B127" s="15"/>
      <c r="C127" s="14"/>
      <c r="D127" s="16">
        <v>123</v>
      </c>
      <c r="E127" s="16">
        <v>143</v>
      </c>
      <c r="F127" s="16">
        <v>129</v>
      </c>
      <c r="G127" s="16">
        <v>118</v>
      </c>
      <c r="H127" s="16">
        <f>SUM(D127:G127)</f>
        <v>513</v>
      </c>
      <c r="I127" s="16">
        <f aca="true" t="shared" si="15" ref="I127:AL127">SUBTOTAL(9,I124:I126)</f>
        <v>0</v>
      </c>
      <c r="J127" s="16">
        <f t="shared" si="15"/>
        <v>0</v>
      </c>
      <c r="K127" s="16">
        <f t="shared" si="15"/>
        <v>0</v>
      </c>
      <c r="L127" s="16">
        <f t="shared" si="15"/>
        <v>0</v>
      </c>
      <c r="M127" s="16">
        <f t="shared" si="15"/>
        <v>0</v>
      </c>
      <c r="N127" s="16">
        <f t="shared" si="15"/>
        <v>0</v>
      </c>
      <c r="O127" s="16">
        <f t="shared" si="15"/>
        <v>0</v>
      </c>
      <c r="P127" s="16">
        <f t="shared" si="15"/>
        <v>0</v>
      </c>
      <c r="Q127" s="16">
        <f t="shared" si="15"/>
        <v>0</v>
      </c>
      <c r="R127" s="16">
        <f t="shared" si="15"/>
        <v>0</v>
      </c>
      <c r="S127" s="16">
        <f t="shared" si="15"/>
        <v>0</v>
      </c>
      <c r="T127" s="16">
        <f t="shared" si="15"/>
        <v>0</v>
      </c>
      <c r="U127" s="16">
        <f t="shared" si="15"/>
        <v>0</v>
      </c>
      <c r="V127" s="16">
        <f t="shared" si="15"/>
        <v>0</v>
      </c>
      <c r="W127" s="16">
        <f t="shared" si="15"/>
        <v>0</v>
      </c>
      <c r="X127" s="16">
        <f t="shared" si="15"/>
        <v>0</v>
      </c>
      <c r="Y127" s="16">
        <f t="shared" si="15"/>
        <v>0</v>
      </c>
      <c r="Z127" s="16">
        <f t="shared" si="15"/>
        <v>0</v>
      </c>
      <c r="AA127" s="16">
        <f t="shared" si="15"/>
        <v>0</v>
      </c>
      <c r="AB127" s="16">
        <f t="shared" si="15"/>
        <v>0</v>
      </c>
      <c r="AC127" s="16">
        <f t="shared" si="15"/>
        <v>0</v>
      </c>
      <c r="AD127" s="16">
        <f t="shared" si="15"/>
        <v>0</v>
      </c>
      <c r="AE127" s="16">
        <f t="shared" si="15"/>
        <v>0</v>
      </c>
      <c r="AF127" s="16">
        <f t="shared" si="15"/>
        <v>0</v>
      </c>
      <c r="AG127" s="16">
        <f t="shared" si="15"/>
        <v>0</v>
      </c>
      <c r="AH127" s="16">
        <f t="shared" si="15"/>
        <v>0</v>
      </c>
      <c r="AI127" s="16">
        <f t="shared" si="15"/>
        <v>0</v>
      </c>
      <c r="AJ127" s="16">
        <f t="shared" si="15"/>
        <v>0</v>
      </c>
      <c r="AK127" s="16">
        <f t="shared" si="15"/>
        <v>0</v>
      </c>
      <c r="AL127" s="16">
        <f t="shared" si="15"/>
        <v>0</v>
      </c>
    </row>
    <row r="128" spans="1:38" ht="15" outlineLevel="2">
      <c r="A128" s="12" t="s">
        <v>218</v>
      </c>
      <c r="B128" s="11"/>
      <c r="C128" s="12" t="s">
        <v>223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</row>
    <row r="129" spans="1:38" ht="15" outlineLevel="2">
      <c r="A129" s="12" t="s">
        <v>218</v>
      </c>
      <c r="B129" s="11"/>
      <c r="C129" s="12" t="s">
        <v>222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</row>
    <row r="130" spans="1:38" ht="15" outlineLevel="2">
      <c r="A130" s="12" t="s">
        <v>218</v>
      </c>
      <c r="B130" s="11"/>
      <c r="C130" s="12" t="s">
        <v>218</v>
      </c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</row>
    <row r="131" spans="1:38" ht="15" outlineLevel="2">
      <c r="A131" s="12" t="s">
        <v>218</v>
      </c>
      <c r="B131" s="11"/>
      <c r="C131" s="12" t="s">
        <v>221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</row>
    <row r="132" spans="1:38" ht="15" outlineLevel="2">
      <c r="A132" s="12" t="s">
        <v>218</v>
      </c>
      <c r="B132" s="11"/>
      <c r="C132" s="12" t="s">
        <v>220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</row>
    <row r="133" spans="1:38" ht="15" outlineLevel="2">
      <c r="A133" s="12" t="s">
        <v>218</v>
      </c>
      <c r="B133" s="11"/>
      <c r="C133" s="12" t="s">
        <v>219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</row>
    <row r="134" spans="1:38" ht="15" outlineLevel="2">
      <c r="A134" s="12" t="s">
        <v>218</v>
      </c>
      <c r="B134" s="11"/>
      <c r="C134" s="12" t="s">
        <v>217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</row>
    <row r="135" spans="1:38" s="17" customFormat="1" ht="15.75" outlineLevel="1">
      <c r="A135" s="14" t="s">
        <v>349</v>
      </c>
      <c r="B135" s="15"/>
      <c r="C135" s="14"/>
      <c r="D135" s="16">
        <v>215</v>
      </c>
      <c r="E135" s="16">
        <v>318</v>
      </c>
      <c r="F135" s="16">
        <v>243</v>
      </c>
      <c r="G135" s="16">
        <v>153</v>
      </c>
      <c r="H135" s="16">
        <f>SUM(D135:G135)</f>
        <v>929</v>
      </c>
      <c r="I135" s="16">
        <f aca="true" t="shared" si="16" ref="I135:AL135">SUBTOTAL(9,I128:I134)</f>
        <v>0</v>
      </c>
      <c r="J135" s="16">
        <f t="shared" si="16"/>
        <v>0</v>
      </c>
      <c r="K135" s="16">
        <f t="shared" si="16"/>
        <v>0</v>
      </c>
      <c r="L135" s="16">
        <f t="shared" si="16"/>
        <v>0</v>
      </c>
      <c r="M135" s="16">
        <f t="shared" si="16"/>
        <v>0</v>
      </c>
      <c r="N135" s="16">
        <f t="shared" si="16"/>
        <v>0</v>
      </c>
      <c r="O135" s="16">
        <f t="shared" si="16"/>
        <v>0</v>
      </c>
      <c r="P135" s="16">
        <f t="shared" si="16"/>
        <v>0</v>
      </c>
      <c r="Q135" s="16">
        <f t="shared" si="16"/>
        <v>0</v>
      </c>
      <c r="R135" s="16">
        <f t="shared" si="16"/>
        <v>0</v>
      </c>
      <c r="S135" s="16">
        <f t="shared" si="16"/>
        <v>0</v>
      </c>
      <c r="T135" s="16">
        <f t="shared" si="16"/>
        <v>0</v>
      </c>
      <c r="U135" s="16">
        <f t="shared" si="16"/>
        <v>0</v>
      </c>
      <c r="V135" s="16">
        <f t="shared" si="16"/>
        <v>0</v>
      </c>
      <c r="W135" s="16">
        <f t="shared" si="16"/>
        <v>0</v>
      </c>
      <c r="X135" s="16">
        <f t="shared" si="16"/>
        <v>0</v>
      </c>
      <c r="Y135" s="16">
        <f t="shared" si="16"/>
        <v>0</v>
      </c>
      <c r="Z135" s="16">
        <f t="shared" si="16"/>
        <v>0</v>
      </c>
      <c r="AA135" s="16">
        <f t="shared" si="16"/>
        <v>0</v>
      </c>
      <c r="AB135" s="16">
        <f t="shared" si="16"/>
        <v>0</v>
      </c>
      <c r="AC135" s="16">
        <f t="shared" si="16"/>
        <v>0</v>
      </c>
      <c r="AD135" s="16">
        <f t="shared" si="16"/>
        <v>0</v>
      </c>
      <c r="AE135" s="16">
        <f t="shared" si="16"/>
        <v>0</v>
      </c>
      <c r="AF135" s="16">
        <f t="shared" si="16"/>
        <v>0</v>
      </c>
      <c r="AG135" s="16">
        <f t="shared" si="16"/>
        <v>0</v>
      </c>
      <c r="AH135" s="16">
        <f t="shared" si="16"/>
        <v>0</v>
      </c>
      <c r="AI135" s="16">
        <f t="shared" si="16"/>
        <v>0</v>
      </c>
      <c r="AJ135" s="16">
        <f t="shared" si="16"/>
        <v>0</v>
      </c>
      <c r="AK135" s="16">
        <f t="shared" si="16"/>
        <v>0</v>
      </c>
      <c r="AL135" s="16">
        <f t="shared" si="16"/>
        <v>0</v>
      </c>
    </row>
    <row r="136" spans="1:38" ht="15" outlineLevel="2">
      <c r="A136" s="12" t="s">
        <v>214</v>
      </c>
      <c r="B136" s="11"/>
      <c r="C136" s="12" t="s">
        <v>216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</row>
    <row r="137" spans="1:38" ht="15" outlineLevel="2">
      <c r="A137" s="12" t="s">
        <v>214</v>
      </c>
      <c r="B137" s="11"/>
      <c r="C137" s="12" t="s">
        <v>214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</row>
    <row r="138" spans="1:38" ht="15" outlineLevel="2">
      <c r="A138" s="12" t="s">
        <v>214</v>
      </c>
      <c r="B138" s="11"/>
      <c r="C138" s="12" t="s">
        <v>215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</row>
    <row r="139" spans="1:38" ht="15" outlineLevel="2">
      <c r="A139" s="12" t="s">
        <v>214</v>
      </c>
      <c r="B139" s="11"/>
      <c r="C139" s="12" t="s">
        <v>213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</row>
    <row r="140" spans="1:38" s="17" customFormat="1" ht="15.75" outlineLevel="1">
      <c r="A140" s="14" t="s">
        <v>350</v>
      </c>
      <c r="B140" s="15"/>
      <c r="C140" s="14"/>
      <c r="D140" s="16">
        <v>246</v>
      </c>
      <c r="E140" s="16">
        <v>220</v>
      </c>
      <c r="F140" s="16">
        <v>99</v>
      </c>
      <c r="G140" s="16">
        <v>60</v>
      </c>
      <c r="H140" s="16">
        <f>SUM(D140:G140)</f>
        <v>625</v>
      </c>
      <c r="I140" s="16">
        <f aca="true" t="shared" si="17" ref="I140:AL140">SUBTOTAL(9,I136:I139)</f>
        <v>0</v>
      </c>
      <c r="J140" s="16">
        <f t="shared" si="17"/>
        <v>0</v>
      </c>
      <c r="K140" s="16">
        <f t="shared" si="17"/>
        <v>0</v>
      </c>
      <c r="L140" s="16">
        <f t="shared" si="17"/>
        <v>0</v>
      </c>
      <c r="M140" s="16">
        <f t="shared" si="17"/>
        <v>0</v>
      </c>
      <c r="N140" s="16">
        <f t="shared" si="17"/>
        <v>0</v>
      </c>
      <c r="O140" s="16">
        <f t="shared" si="17"/>
        <v>0</v>
      </c>
      <c r="P140" s="16">
        <f t="shared" si="17"/>
        <v>0</v>
      </c>
      <c r="Q140" s="16">
        <f t="shared" si="17"/>
        <v>0</v>
      </c>
      <c r="R140" s="16">
        <f t="shared" si="17"/>
        <v>0</v>
      </c>
      <c r="S140" s="16">
        <f t="shared" si="17"/>
        <v>0</v>
      </c>
      <c r="T140" s="16">
        <f t="shared" si="17"/>
        <v>0</v>
      </c>
      <c r="U140" s="16">
        <f t="shared" si="17"/>
        <v>0</v>
      </c>
      <c r="V140" s="16">
        <f t="shared" si="17"/>
        <v>0</v>
      </c>
      <c r="W140" s="16">
        <f t="shared" si="17"/>
        <v>0</v>
      </c>
      <c r="X140" s="16">
        <f t="shared" si="17"/>
        <v>0</v>
      </c>
      <c r="Y140" s="16">
        <f t="shared" si="17"/>
        <v>0</v>
      </c>
      <c r="Z140" s="16">
        <f t="shared" si="17"/>
        <v>0</v>
      </c>
      <c r="AA140" s="16">
        <f t="shared" si="17"/>
        <v>0</v>
      </c>
      <c r="AB140" s="16">
        <f t="shared" si="17"/>
        <v>0</v>
      </c>
      <c r="AC140" s="16">
        <f t="shared" si="17"/>
        <v>0</v>
      </c>
      <c r="AD140" s="16">
        <f t="shared" si="17"/>
        <v>0</v>
      </c>
      <c r="AE140" s="16">
        <f t="shared" si="17"/>
        <v>0</v>
      </c>
      <c r="AF140" s="16">
        <f t="shared" si="17"/>
        <v>0</v>
      </c>
      <c r="AG140" s="16">
        <f t="shared" si="17"/>
        <v>0</v>
      </c>
      <c r="AH140" s="16">
        <f t="shared" si="17"/>
        <v>0</v>
      </c>
      <c r="AI140" s="16">
        <f t="shared" si="17"/>
        <v>0</v>
      </c>
      <c r="AJ140" s="16">
        <f t="shared" si="17"/>
        <v>0</v>
      </c>
      <c r="AK140" s="16">
        <f t="shared" si="17"/>
        <v>0</v>
      </c>
      <c r="AL140" s="16">
        <f t="shared" si="17"/>
        <v>0</v>
      </c>
    </row>
    <row r="141" spans="1:38" ht="15" outlineLevel="2">
      <c r="A141" s="12" t="s">
        <v>207</v>
      </c>
      <c r="B141" s="11"/>
      <c r="C141" s="12" t="s">
        <v>212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</row>
    <row r="142" spans="1:38" ht="15" outlineLevel="2">
      <c r="A142" s="12" t="s">
        <v>207</v>
      </c>
      <c r="B142" s="11"/>
      <c r="C142" s="12" t="s">
        <v>211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</row>
    <row r="143" spans="1:38" ht="15" outlineLevel="2">
      <c r="A143" s="12" t="s">
        <v>207</v>
      </c>
      <c r="B143" s="11"/>
      <c r="C143" s="12" t="s">
        <v>46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</row>
    <row r="144" spans="1:38" ht="15" outlineLevel="2">
      <c r="A144" s="12" t="s">
        <v>207</v>
      </c>
      <c r="B144" s="11"/>
      <c r="C144" s="12" t="s">
        <v>210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</row>
    <row r="145" spans="1:38" ht="15" outlineLevel="2">
      <c r="A145" s="12" t="s">
        <v>207</v>
      </c>
      <c r="B145" s="11"/>
      <c r="C145" s="12" t="s">
        <v>209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</row>
    <row r="146" spans="1:38" ht="15" outlineLevel="2">
      <c r="A146" s="12" t="s">
        <v>207</v>
      </c>
      <c r="B146" s="11"/>
      <c r="C146" s="12" t="s">
        <v>208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</row>
    <row r="147" spans="1:38" ht="15" outlineLevel="2">
      <c r="A147" s="12" t="s">
        <v>207</v>
      </c>
      <c r="B147" s="11"/>
      <c r="C147" s="12" t="s">
        <v>206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</row>
    <row r="148" spans="1:38" s="17" customFormat="1" ht="15.75" outlineLevel="1">
      <c r="A148" s="14" t="s">
        <v>351</v>
      </c>
      <c r="B148" s="15"/>
      <c r="C148" s="14"/>
      <c r="D148" s="16">
        <v>249</v>
      </c>
      <c r="E148" s="16">
        <v>430</v>
      </c>
      <c r="F148" s="16">
        <v>420</v>
      </c>
      <c r="G148" s="16">
        <v>287</v>
      </c>
      <c r="H148" s="16">
        <f>SUM(D148:G148)</f>
        <v>1386</v>
      </c>
      <c r="I148" s="16">
        <f aca="true" t="shared" si="18" ref="I148:AL148">SUBTOTAL(9,I141:I147)</f>
        <v>0</v>
      </c>
      <c r="J148" s="16">
        <f t="shared" si="18"/>
        <v>0</v>
      </c>
      <c r="K148" s="16">
        <f t="shared" si="18"/>
        <v>0</v>
      </c>
      <c r="L148" s="16">
        <f t="shared" si="18"/>
        <v>0</v>
      </c>
      <c r="M148" s="16">
        <f t="shared" si="18"/>
        <v>0</v>
      </c>
      <c r="N148" s="16">
        <f t="shared" si="18"/>
        <v>0</v>
      </c>
      <c r="O148" s="16">
        <f t="shared" si="18"/>
        <v>0</v>
      </c>
      <c r="P148" s="16">
        <f t="shared" si="18"/>
        <v>0</v>
      </c>
      <c r="Q148" s="16">
        <f t="shared" si="18"/>
        <v>0</v>
      </c>
      <c r="R148" s="16">
        <f t="shared" si="18"/>
        <v>0</v>
      </c>
      <c r="S148" s="16">
        <f t="shared" si="18"/>
        <v>0</v>
      </c>
      <c r="T148" s="16">
        <f t="shared" si="18"/>
        <v>0</v>
      </c>
      <c r="U148" s="16">
        <f t="shared" si="18"/>
        <v>0</v>
      </c>
      <c r="V148" s="16">
        <f t="shared" si="18"/>
        <v>0</v>
      </c>
      <c r="W148" s="16">
        <f t="shared" si="18"/>
        <v>0</v>
      </c>
      <c r="X148" s="16">
        <f t="shared" si="18"/>
        <v>0</v>
      </c>
      <c r="Y148" s="16">
        <f t="shared" si="18"/>
        <v>0</v>
      </c>
      <c r="Z148" s="16">
        <f t="shared" si="18"/>
        <v>0</v>
      </c>
      <c r="AA148" s="16">
        <f t="shared" si="18"/>
        <v>0</v>
      </c>
      <c r="AB148" s="16">
        <f t="shared" si="18"/>
        <v>0</v>
      </c>
      <c r="AC148" s="16">
        <f t="shared" si="18"/>
        <v>0</v>
      </c>
      <c r="AD148" s="16">
        <f t="shared" si="18"/>
        <v>0</v>
      </c>
      <c r="AE148" s="16">
        <f t="shared" si="18"/>
        <v>0</v>
      </c>
      <c r="AF148" s="16">
        <f t="shared" si="18"/>
        <v>0</v>
      </c>
      <c r="AG148" s="16">
        <f t="shared" si="18"/>
        <v>0</v>
      </c>
      <c r="AH148" s="16">
        <f t="shared" si="18"/>
        <v>0</v>
      </c>
      <c r="AI148" s="16">
        <f t="shared" si="18"/>
        <v>0</v>
      </c>
      <c r="AJ148" s="16">
        <f t="shared" si="18"/>
        <v>0</v>
      </c>
      <c r="AK148" s="16">
        <f t="shared" si="18"/>
        <v>0</v>
      </c>
      <c r="AL148" s="16">
        <f t="shared" si="18"/>
        <v>0</v>
      </c>
    </row>
    <row r="149" spans="1:38" ht="15" outlineLevel="2">
      <c r="A149" s="12" t="s">
        <v>383</v>
      </c>
      <c r="B149" s="11"/>
      <c r="C149" s="12" t="s">
        <v>205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</row>
    <row r="150" spans="1:38" ht="15" outlineLevel="2">
      <c r="A150" s="12" t="s">
        <v>383</v>
      </c>
      <c r="B150" s="11"/>
      <c r="C150" s="12" t="s">
        <v>204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</row>
    <row r="151" spans="1:38" ht="15" outlineLevel="2">
      <c r="A151" s="12" t="s">
        <v>383</v>
      </c>
      <c r="B151" s="11"/>
      <c r="C151" s="12" t="s">
        <v>195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</row>
    <row r="152" spans="1:38" ht="15" outlineLevel="2">
      <c r="A152" s="12" t="s">
        <v>383</v>
      </c>
      <c r="B152" s="11"/>
      <c r="C152" s="12" t="s">
        <v>203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</row>
    <row r="153" spans="1:38" ht="15" outlineLevel="2">
      <c r="A153" s="12" t="s">
        <v>383</v>
      </c>
      <c r="B153" s="11"/>
      <c r="C153" s="12" t="s">
        <v>202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</row>
    <row r="154" spans="1:38" ht="15" outlineLevel="2">
      <c r="A154" s="12" t="s">
        <v>383</v>
      </c>
      <c r="B154" s="11"/>
      <c r="C154" s="12" t="s">
        <v>201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</row>
    <row r="155" spans="1:38" ht="15" outlineLevel="2">
      <c r="A155" s="12" t="s">
        <v>383</v>
      </c>
      <c r="B155" s="11"/>
      <c r="C155" s="12" t="s">
        <v>200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</row>
    <row r="156" spans="1:38" ht="15" outlineLevel="2">
      <c r="A156" s="12" t="s">
        <v>383</v>
      </c>
      <c r="B156" s="11"/>
      <c r="C156" s="12" t="s">
        <v>199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</row>
    <row r="157" spans="1:38" ht="15" outlineLevel="2">
      <c r="A157" s="12" t="s">
        <v>383</v>
      </c>
      <c r="B157" s="11"/>
      <c r="C157" s="12" t="s">
        <v>198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</row>
    <row r="158" spans="1:38" ht="15" outlineLevel="2">
      <c r="A158" s="12" t="s">
        <v>383</v>
      </c>
      <c r="B158" s="13"/>
      <c r="C158" s="12" t="s">
        <v>197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</row>
    <row r="159" spans="1:38" ht="15" outlineLevel="2">
      <c r="A159" s="12" t="s">
        <v>383</v>
      </c>
      <c r="B159" s="13"/>
      <c r="C159" s="12" t="s">
        <v>196</v>
      </c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</row>
    <row r="160" spans="1:38" ht="15" outlineLevel="2">
      <c r="A160" s="12" t="s">
        <v>383</v>
      </c>
      <c r="B160" s="13"/>
      <c r="C160" s="12" t="s">
        <v>194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</row>
    <row r="161" spans="1:38" s="17" customFormat="1" ht="15.75" outlineLevel="1">
      <c r="A161" s="14" t="s">
        <v>352</v>
      </c>
      <c r="B161" s="15"/>
      <c r="C161" s="14"/>
      <c r="D161" s="16">
        <v>479</v>
      </c>
      <c r="E161" s="16">
        <v>437</v>
      </c>
      <c r="F161" s="16">
        <v>247</v>
      </c>
      <c r="G161" s="16">
        <v>154</v>
      </c>
      <c r="H161" s="16">
        <f>SUM(D161:G161)</f>
        <v>1317</v>
      </c>
      <c r="I161" s="16">
        <f aca="true" t="shared" si="19" ref="I161:AL161">SUBTOTAL(9,I149:I160)</f>
        <v>0</v>
      </c>
      <c r="J161" s="16">
        <f t="shared" si="19"/>
        <v>0</v>
      </c>
      <c r="K161" s="16">
        <f t="shared" si="19"/>
        <v>0</v>
      </c>
      <c r="L161" s="16">
        <f t="shared" si="19"/>
        <v>0</v>
      </c>
      <c r="M161" s="16">
        <f t="shared" si="19"/>
        <v>0</v>
      </c>
      <c r="N161" s="16">
        <f t="shared" si="19"/>
        <v>0</v>
      </c>
      <c r="O161" s="16">
        <f t="shared" si="19"/>
        <v>0</v>
      </c>
      <c r="P161" s="16">
        <f t="shared" si="19"/>
        <v>0</v>
      </c>
      <c r="Q161" s="16">
        <f t="shared" si="19"/>
        <v>0</v>
      </c>
      <c r="R161" s="16">
        <f t="shared" si="19"/>
        <v>0</v>
      </c>
      <c r="S161" s="16">
        <f t="shared" si="19"/>
        <v>0</v>
      </c>
      <c r="T161" s="16">
        <f t="shared" si="19"/>
        <v>0</v>
      </c>
      <c r="U161" s="16">
        <f t="shared" si="19"/>
        <v>0</v>
      </c>
      <c r="V161" s="16">
        <f t="shared" si="19"/>
        <v>0</v>
      </c>
      <c r="W161" s="16">
        <f t="shared" si="19"/>
        <v>0</v>
      </c>
      <c r="X161" s="16">
        <f t="shared" si="19"/>
        <v>0</v>
      </c>
      <c r="Y161" s="16">
        <f t="shared" si="19"/>
        <v>0</v>
      </c>
      <c r="Z161" s="16">
        <f t="shared" si="19"/>
        <v>0</v>
      </c>
      <c r="AA161" s="16">
        <f t="shared" si="19"/>
        <v>0</v>
      </c>
      <c r="AB161" s="16">
        <f t="shared" si="19"/>
        <v>0</v>
      </c>
      <c r="AC161" s="16">
        <f t="shared" si="19"/>
        <v>0</v>
      </c>
      <c r="AD161" s="16">
        <f t="shared" si="19"/>
        <v>0</v>
      </c>
      <c r="AE161" s="16">
        <f t="shared" si="19"/>
        <v>0</v>
      </c>
      <c r="AF161" s="16">
        <f t="shared" si="19"/>
        <v>0</v>
      </c>
      <c r="AG161" s="16">
        <f t="shared" si="19"/>
        <v>0</v>
      </c>
      <c r="AH161" s="16">
        <f t="shared" si="19"/>
        <v>0</v>
      </c>
      <c r="AI161" s="16">
        <f t="shared" si="19"/>
        <v>0</v>
      </c>
      <c r="AJ161" s="16">
        <f t="shared" si="19"/>
        <v>0</v>
      </c>
      <c r="AK161" s="16">
        <f t="shared" si="19"/>
        <v>0</v>
      </c>
      <c r="AL161" s="16">
        <f t="shared" si="19"/>
        <v>0</v>
      </c>
    </row>
    <row r="162" spans="1:38" ht="15" outlineLevel="2">
      <c r="A162" s="12" t="s">
        <v>189</v>
      </c>
      <c r="B162" s="11"/>
      <c r="C162" s="12" t="s">
        <v>193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</row>
    <row r="163" spans="1:38" ht="15" outlineLevel="2">
      <c r="A163" s="12" t="s">
        <v>189</v>
      </c>
      <c r="B163" s="11"/>
      <c r="C163" s="12" t="s">
        <v>192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</row>
    <row r="164" spans="1:38" ht="15" outlineLevel="2">
      <c r="A164" s="12" t="s">
        <v>189</v>
      </c>
      <c r="B164" s="11"/>
      <c r="C164" s="12" t="s">
        <v>191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</row>
    <row r="165" spans="1:38" ht="15" outlineLevel="2">
      <c r="A165" s="12" t="s">
        <v>189</v>
      </c>
      <c r="B165" s="11"/>
      <c r="C165" s="12" t="s">
        <v>189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</row>
    <row r="166" spans="1:38" ht="15" outlineLevel="2">
      <c r="A166" s="12" t="s">
        <v>189</v>
      </c>
      <c r="B166" s="11"/>
      <c r="C166" s="12" t="s">
        <v>190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</row>
    <row r="167" spans="1:38" ht="15" outlineLevel="2">
      <c r="A167" s="12" t="s">
        <v>189</v>
      </c>
      <c r="B167" s="11"/>
      <c r="C167" s="12" t="s">
        <v>188</v>
      </c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</row>
    <row r="168" spans="1:38" s="17" customFormat="1" ht="15.75" outlineLevel="1">
      <c r="A168" s="14" t="s">
        <v>353</v>
      </c>
      <c r="B168" s="15"/>
      <c r="C168" s="14"/>
      <c r="D168" s="16">
        <v>302</v>
      </c>
      <c r="E168" s="16">
        <v>272</v>
      </c>
      <c r="F168" s="16">
        <v>180</v>
      </c>
      <c r="G168" s="16">
        <v>142</v>
      </c>
      <c r="H168" s="16">
        <f>SUM(D168:G168)</f>
        <v>896</v>
      </c>
      <c r="I168" s="16">
        <f aca="true" t="shared" si="20" ref="I168:AL168">SUBTOTAL(9,I162:I167)</f>
        <v>0</v>
      </c>
      <c r="J168" s="16">
        <f t="shared" si="20"/>
        <v>0</v>
      </c>
      <c r="K168" s="16">
        <f t="shared" si="20"/>
        <v>0</v>
      </c>
      <c r="L168" s="16">
        <f t="shared" si="20"/>
        <v>0</v>
      </c>
      <c r="M168" s="16">
        <f t="shared" si="20"/>
        <v>0</v>
      </c>
      <c r="N168" s="16">
        <f t="shared" si="20"/>
        <v>0</v>
      </c>
      <c r="O168" s="16">
        <f t="shared" si="20"/>
        <v>0</v>
      </c>
      <c r="P168" s="16">
        <f t="shared" si="20"/>
        <v>0</v>
      </c>
      <c r="Q168" s="16">
        <f t="shared" si="20"/>
        <v>0</v>
      </c>
      <c r="R168" s="16">
        <f t="shared" si="20"/>
        <v>0</v>
      </c>
      <c r="S168" s="16">
        <f t="shared" si="20"/>
        <v>0</v>
      </c>
      <c r="T168" s="16">
        <f t="shared" si="20"/>
        <v>0</v>
      </c>
      <c r="U168" s="16">
        <f t="shared" si="20"/>
        <v>0</v>
      </c>
      <c r="V168" s="16">
        <f t="shared" si="20"/>
        <v>0</v>
      </c>
      <c r="W168" s="16">
        <f t="shared" si="20"/>
        <v>0</v>
      </c>
      <c r="X168" s="16">
        <f t="shared" si="20"/>
        <v>0</v>
      </c>
      <c r="Y168" s="16">
        <f t="shared" si="20"/>
        <v>0</v>
      </c>
      <c r="Z168" s="16">
        <f t="shared" si="20"/>
        <v>0</v>
      </c>
      <c r="AA168" s="16">
        <f t="shared" si="20"/>
        <v>0</v>
      </c>
      <c r="AB168" s="16">
        <f t="shared" si="20"/>
        <v>0</v>
      </c>
      <c r="AC168" s="16">
        <f t="shared" si="20"/>
        <v>0</v>
      </c>
      <c r="AD168" s="16">
        <f t="shared" si="20"/>
        <v>0</v>
      </c>
      <c r="AE168" s="16">
        <f t="shared" si="20"/>
        <v>0</v>
      </c>
      <c r="AF168" s="16">
        <f t="shared" si="20"/>
        <v>0</v>
      </c>
      <c r="AG168" s="16">
        <f t="shared" si="20"/>
        <v>0</v>
      </c>
      <c r="AH168" s="16">
        <f t="shared" si="20"/>
        <v>0</v>
      </c>
      <c r="AI168" s="16">
        <f t="shared" si="20"/>
        <v>0</v>
      </c>
      <c r="AJ168" s="16">
        <f t="shared" si="20"/>
        <v>0</v>
      </c>
      <c r="AK168" s="16">
        <f t="shared" si="20"/>
        <v>0</v>
      </c>
      <c r="AL168" s="16">
        <f t="shared" si="20"/>
        <v>0</v>
      </c>
    </row>
    <row r="169" spans="1:38" ht="15" outlineLevel="2">
      <c r="A169" s="12" t="s">
        <v>381</v>
      </c>
      <c r="B169" s="11"/>
      <c r="C169" s="12" t="s">
        <v>187</v>
      </c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</row>
    <row r="170" spans="1:38" ht="15" outlineLevel="2">
      <c r="A170" s="12" t="s">
        <v>381</v>
      </c>
      <c r="B170" s="11"/>
      <c r="C170" s="12" t="s">
        <v>186</v>
      </c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</row>
    <row r="171" spans="1:38" ht="15" outlineLevel="2">
      <c r="A171" s="12" t="s">
        <v>381</v>
      </c>
      <c r="B171" s="11"/>
      <c r="C171" s="12" t="s">
        <v>185</v>
      </c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</row>
    <row r="172" spans="1:38" ht="15" outlineLevel="2">
      <c r="A172" s="12" t="s">
        <v>381</v>
      </c>
      <c r="B172" s="11"/>
      <c r="C172" s="12" t="s">
        <v>184</v>
      </c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</row>
    <row r="173" spans="1:38" ht="15" outlineLevel="2">
      <c r="A173" s="12" t="s">
        <v>381</v>
      </c>
      <c r="B173" s="11"/>
      <c r="C173" s="12" t="s">
        <v>183</v>
      </c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</row>
    <row r="174" spans="1:38" ht="15" outlineLevel="2">
      <c r="A174" s="12" t="s">
        <v>381</v>
      </c>
      <c r="B174" s="11"/>
      <c r="C174" s="12" t="s">
        <v>182</v>
      </c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</row>
    <row r="175" spans="1:38" ht="15" outlineLevel="2">
      <c r="A175" s="12" t="s">
        <v>381</v>
      </c>
      <c r="B175" s="11"/>
      <c r="C175" s="12" t="s">
        <v>180</v>
      </c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</row>
    <row r="176" spans="1:38" ht="15" outlineLevel="2">
      <c r="A176" s="12" t="s">
        <v>381</v>
      </c>
      <c r="B176" s="11"/>
      <c r="C176" s="12" t="s">
        <v>181</v>
      </c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</row>
    <row r="177" spans="1:38" ht="15" outlineLevel="2">
      <c r="A177" s="12" t="s">
        <v>381</v>
      </c>
      <c r="B177" s="11"/>
      <c r="C177" s="12" t="s">
        <v>179</v>
      </c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</row>
    <row r="178" spans="1:38" s="17" customFormat="1" ht="15.75" outlineLevel="1">
      <c r="A178" s="14" t="s">
        <v>354</v>
      </c>
      <c r="B178" s="15"/>
      <c r="C178" s="14"/>
      <c r="D178" s="16">
        <v>489</v>
      </c>
      <c r="E178" s="16">
        <v>358</v>
      </c>
      <c r="F178" s="16">
        <v>137</v>
      </c>
      <c r="G178" s="16">
        <v>70</v>
      </c>
      <c r="H178" s="16">
        <f>SUM(D178:G178)</f>
        <v>1054</v>
      </c>
      <c r="I178" s="16">
        <f aca="true" t="shared" si="21" ref="I178:AL178">SUBTOTAL(9,I169:I177)</f>
        <v>0</v>
      </c>
      <c r="J178" s="16">
        <f t="shared" si="21"/>
        <v>0</v>
      </c>
      <c r="K178" s="16">
        <f t="shared" si="21"/>
        <v>0</v>
      </c>
      <c r="L178" s="16">
        <f t="shared" si="21"/>
        <v>0</v>
      </c>
      <c r="M178" s="16">
        <f t="shared" si="21"/>
        <v>0</v>
      </c>
      <c r="N178" s="16">
        <f t="shared" si="21"/>
        <v>0</v>
      </c>
      <c r="O178" s="16">
        <f t="shared" si="21"/>
        <v>0</v>
      </c>
      <c r="P178" s="16">
        <f t="shared" si="21"/>
        <v>0</v>
      </c>
      <c r="Q178" s="16">
        <f t="shared" si="21"/>
        <v>0</v>
      </c>
      <c r="R178" s="16">
        <f t="shared" si="21"/>
        <v>0</v>
      </c>
      <c r="S178" s="16">
        <f t="shared" si="21"/>
        <v>0</v>
      </c>
      <c r="T178" s="16">
        <f t="shared" si="21"/>
        <v>0</v>
      </c>
      <c r="U178" s="16">
        <f t="shared" si="21"/>
        <v>0</v>
      </c>
      <c r="V178" s="16">
        <f t="shared" si="21"/>
        <v>0</v>
      </c>
      <c r="W178" s="16">
        <f t="shared" si="21"/>
        <v>0</v>
      </c>
      <c r="X178" s="16">
        <f t="shared" si="21"/>
        <v>0</v>
      </c>
      <c r="Y178" s="16">
        <f t="shared" si="21"/>
        <v>0</v>
      </c>
      <c r="Z178" s="16">
        <f t="shared" si="21"/>
        <v>0</v>
      </c>
      <c r="AA178" s="16">
        <f t="shared" si="21"/>
        <v>0</v>
      </c>
      <c r="AB178" s="16">
        <f t="shared" si="21"/>
        <v>0</v>
      </c>
      <c r="AC178" s="16">
        <f t="shared" si="21"/>
        <v>0</v>
      </c>
      <c r="AD178" s="16">
        <f t="shared" si="21"/>
        <v>0</v>
      </c>
      <c r="AE178" s="16">
        <f t="shared" si="21"/>
        <v>0</v>
      </c>
      <c r="AF178" s="16">
        <f t="shared" si="21"/>
        <v>0</v>
      </c>
      <c r="AG178" s="16">
        <f t="shared" si="21"/>
        <v>0</v>
      </c>
      <c r="AH178" s="16">
        <f t="shared" si="21"/>
        <v>0</v>
      </c>
      <c r="AI178" s="16">
        <f t="shared" si="21"/>
        <v>0</v>
      </c>
      <c r="AJ178" s="16">
        <f t="shared" si="21"/>
        <v>0</v>
      </c>
      <c r="AK178" s="16">
        <f t="shared" si="21"/>
        <v>0</v>
      </c>
      <c r="AL178" s="16">
        <f t="shared" si="21"/>
        <v>0</v>
      </c>
    </row>
    <row r="179" spans="1:38" ht="15" outlineLevel="2">
      <c r="A179" s="12" t="s">
        <v>171</v>
      </c>
      <c r="B179" s="11"/>
      <c r="C179" s="12" t="s">
        <v>178</v>
      </c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</row>
    <row r="180" spans="1:38" ht="15" outlineLevel="2">
      <c r="A180" s="12" t="s">
        <v>171</v>
      </c>
      <c r="B180" s="11"/>
      <c r="C180" s="12" t="s">
        <v>177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</row>
    <row r="181" spans="1:38" ht="15" outlineLevel="2">
      <c r="A181" s="12" t="s">
        <v>171</v>
      </c>
      <c r="B181" s="11"/>
      <c r="C181" s="12" t="s">
        <v>176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</row>
    <row r="182" spans="1:38" ht="15" outlineLevel="2">
      <c r="A182" s="12" t="s">
        <v>171</v>
      </c>
      <c r="B182" s="11"/>
      <c r="C182" s="12" t="s">
        <v>175</v>
      </c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</row>
    <row r="183" spans="1:38" ht="15" outlineLevel="2">
      <c r="A183" s="12" t="s">
        <v>171</v>
      </c>
      <c r="B183" s="11"/>
      <c r="C183" s="12" t="s">
        <v>174</v>
      </c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</row>
    <row r="184" spans="1:38" ht="15" outlineLevel="2">
      <c r="A184" s="12" t="s">
        <v>171</v>
      </c>
      <c r="B184" s="11"/>
      <c r="C184" s="12" t="s">
        <v>173</v>
      </c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</row>
    <row r="185" spans="1:38" ht="15" outlineLevel="2">
      <c r="A185" s="12" t="s">
        <v>171</v>
      </c>
      <c r="B185" s="11"/>
      <c r="C185" s="12" t="s">
        <v>171</v>
      </c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</row>
    <row r="186" spans="1:38" ht="15" outlineLevel="2">
      <c r="A186" s="12" t="s">
        <v>171</v>
      </c>
      <c r="B186" s="11"/>
      <c r="C186" s="12" t="s">
        <v>172</v>
      </c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</row>
    <row r="187" spans="1:38" ht="15" outlineLevel="2">
      <c r="A187" s="12" t="s">
        <v>171</v>
      </c>
      <c r="B187" s="11"/>
      <c r="C187" s="12" t="s">
        <v>170</v>
      </c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</row>
    <row r="188" spans="1:38" s="17" customFormat="1" ht="15.75" outlineLevel="1">
      <c r="A188" s="14" t="s">
        <v>355</v>
      </c>
      <c r="B188" s="15"/>
      <c r="C188" s="14"/>
      <c r="D188" s="16">
        <v>478</v>
      </c>
      <c r="E188" s="16">
        <v>348</v>
      </c>
      <c r="F188" s="16">
        <v>188</v>
      </c>
      <c r="G188" s="16">
        <v>167</v>
      </c>
      <c r="H188" s="16">
        <f>SUM(D188:G188)</f>
        <v>1181</v>
      </c>
      <c r="I188" s="16">
        <f aca="true" t="shared" si="22" ref="I188:AL188">SUBTOTAL(9,I179:I187)</f>
        <v>0</v>
      </c>
      <c r="J188" s="16">
        <f t="shared" si="22"/>
        <v>0</v>
      </c>
      <c r="K188" s="16">
        <f t="shared" si="22"/>
        <v>0</v>
      </c>
      <c r="L188" s="16">
        <f t="shared" si="22"/>
        <v>0</v>
      </c>
      <c r="M188" s="16">
        <f t="shared" si="22"/>
        <v>0</v>
      </c>
      <c r="N188" s="16">
        <f t="shared" si="22"/>
        <v>0</v>
      </c>
      <c r="O188" s="16">
        <f t="shared" si="22"/>
        <v>0</v>
      </c>
      <c r="P188" s="16">
        <f t="shared" si="22"/>
        <v>0</v>
      </c>
      <c r="Q188" s="16">
        <f t="shared" si="22"/>
        <v>0</v>
      </c>
      <c r="R188" s="16">
        <f t="shared" si="22"/>
        <v>0</v>
      </c>
      <c r="S188" s="16">
        <f t="shared" si="22"/>
        <v>0</v>
      </c>
      <c r="T188" s="16">
        <f t="shared" si="22"/>
        <v>0</v>
      </c>
      <c r="U188" s="16">
        <f t="shared" si="22"/>
        <v>0</v>
      </c>
      <c r="V188" s="16">
        <f t="shared" si="22"/>
        <v>0</v>
      </c>
      <c r="W188" s="16">
        <f t="shared" si="22"/>
        <v>0</v>
      </c>
      <c r="X188" s="16">
        <f t="shared" si="22"/>
        <v>0</v>
      </c>
      <c r="Y188" s="16">
        <f t="shared" si="22"/>
        <v>0</v>
      </c>
      <c r="Z188" s="16">
        <f t="shared" si="22"/>
        <v>0</v>
      </c>
      <c r="AA188" s="16">
        <f t="shared" si="22"/>
        <v>0</v>
      </c>
      <c r="AB188" s="16">
        <f t="shared" si="22"/>
        <v>0</v>
      </c>
      <c r="AC188" s="16">
        <f t="shared" si="22"/>
        <v>0</v>
      </c>
      <c r="AD188" s="16">
        <f t="shared" si="22"/>
        <v>0</v>
      </c>
      <c r="AE188" s="16">
        <f t="shared" si="22"/>
        <v>0</v>
      </c>
      <c r="AF188" s="16">
        <f t="shared" si="22"/>
        <v>0</v>
      </c>
      <c r="AG188" s="16">
        <f t="shared" si="22"/>
        <v>0</v>
      </c>
      <c r="AH188" s="16">
        <f t="shared" si="22"/>
        <v>0</v>
      </c>
      <c r="AI188" s="16">
        <f t="shared" si="22"/>
        <v>0</v>
      </c>
      <c r="AJ188" s="16">
        <f t="shared" si="22"/>
        <v>0</v>
      </c>
      <c r="AK188" s="16">
        <f t="shared" si="22"/>
        <v>0</v>
      </c>
      <c r="AL188" s="16">
        <f t="shared" si="22"/>
        <v>0</v>
      </c>
    </row>
    <row r="189" spans="1:38" ht="15" outlineLevel="2">
      <c r="A189" s="12" t="s">
        <v>162</v>
      </c>
      <c r="B189" s="11"/>
      <c r="C189" s="12" t="s">
        <v>169</v>
      </c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</row>
    <row r="190" spans="1:38" ht="15" outlineLevel="2">
      <c r="A190" s="12" t="s">
        <v>162</v>
      </c>
      <c r="B190" s="11"/>
      <c r="C190" s="12" t="s">
        <v>168</v>
      </c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</row>
    <row r="191" spans="1:38" ht="15" outlineLevel="2">
      <c r="A191" s="12" t="s">
        <v>162</v>
      </c>
      <c r="B191" s="11"/>
      <c r="C191" s="12" t="s">
        <v>167</v>
      </c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</row>
    <row r="192" spans="1:38" ht="15" outlineLevel="2">
      <c r="A192" s="12" t="s">
        <v>162</v>
      </c>
      <c r="B192" s="11"/>
      <c r="C192" s="12" t="s">
        <v>162</v>
      </c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</row>
    <row r="193" spans="1:38" ht="15" outlineLevel="2">
      <c r="A193" s="12" t="s">
        <v>162</v>
      </c>
      <c r="B193" s="11"/>
      <c r="C193" s="12" t="s">
        <v>166</v>
      </c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</row>
    <row r="194" spans="1:38" ht="15" outlineLevel="2">
      <c r="A194" s="12" t="s">
        <v>162</v>
      </c>
      <c r="B194" s="11"/>
      <c r="C194" s="12" t="s">
        <v>165</v>
      </c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</row>
    <row r="195" spans="1:38" ht="15" outlineLevel="2">
      <c r="A195" s="12" t="s">
        <v>162</v>
      </c>
      <c r="B195" s="11"/>
      <c r="C195" s="12" t="s">
        <v>164</v>
      </c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</row>
    <row r="196" spans="1:38" ht="15" outlineLevel="2">
      <c r="A196" s="12" t="s">
        <v>162</v>
      </c>
      <c r="B196" s="11"/>
      <c r="C196" s="12" t="s">
        <v>163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</row>
    <row r="197" spans="1:38" ht="15" outlineLevel="2">
      <c r="A197" s="12" t="s">
        <v>162</v>
      </c>
      <c r="B197" s="11"/>
      <c r="C197" s="12" t="s">
        <v>161</v>
      </c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</row>
    <row r="198" spans="1:38" s="17" customFormat="1" ht="15.75" outlineLevel="1">
      <c r="A198" s="14" t="s">
        <v>356</v>
      </c>
      <c r="B198" s="15"/>
      <c r="C198" s="14"/>
      <c r="D198" s="16">
        <v>196</v>
      </c>
      <c r="E198" s="16">
        <v>476</v>
      </c>
      <c r="F198" s="16">
        <v>369</v>
      </c>
      <c r="G198" s="16">
        <v>172</v>
      </c>
      <c r="H198" s="16">
        <f>SUM(D198:G198)</f>
        <v>1213</v>
      </c>
      <c r="I198" s="16">
        <f aca="true" t="shared" si="23" ref="I198:AL198">SUBTOTAL(9,I189:I197)</f>
        <v>0</v>
      </c>
      <c r="J198" s="16">
        <f t="shared" si="23"/>
        <v>0</v>
      </c>
      <c r="K198" s="16">
        <f t="shared" si="23"/>
        <v>0</v>
      </c>
      <c r="L198" s="16">
        <f t="shared" si="23"/>
        <v>0</v>
      </c>
      <c r="M198" s="16">
        <f t="shared" si="23"/>
        <v>0</v>
      </c>
      <c r="N198" s="16">
        <f t="shared" si="23"/>
        <v>0</v>
      </c>
      <c r="O198" s="16">
        <f t="shared" si="23"/>
        <v>0</v>
      </c>
      <c r="P198" s="16">
        <f t="shared" si="23"/>
        <v>0</v>
      </c>
      <c r="Q198" s="16">
        <f t="shared" si="23"/>
        <v>0</v>
      </c>
      <c r="R198" s="16">
        <f t="shared" si="23"/>
        <v>0</v>
      </c>
      <c r="S198" s="16">
        <f t="shared" si="23"/>
        <v>0</v>
      </c>
      <c r="T198" s="16">
        <f t="shared" si="23"/>
        <v>0</v>
      </c>
      <c r="U198" s="16">
        <f t="shared" si="23"/>
        <v>0</v>
      </c>
      <c r="V198" s="16">
        <f t="shared" si="23"/>
        <v>0</v>
      </c>
      <c r="W198" s="16">
        <f t="shared" si="23"/>
        <v>0</v>
      </c>
      <c r="X198" s="16">
        <f t="shared" si="23"/>
        <v>0</v>
      </c>
      <c r="Y198" s="16">
        <f t="shared" si="23"/>
        <v>0</v>
      </c>
      <c r="Z198" s="16">
        <f t="shared" si="23"/>
        <v>0</v>
      </c>
      <c r="AA198" s="16">
        <f t="shared" si="23"/>
        <v>0</v>
      </c>
      <c r="AB198" s="16">
        <f t="shared" si="23"/>
        <v>0</v>
      </c>
      <c r="AC198" s="16">
        <f t="shared" si="23"/>
        <v>0</v>
      </c>
      <c r="AD198" s="16">
        <f t="shared" si="23"/>
        <v>0</v>
      </c>
      <c r="AE198" s="16">
        <f t="shared" si="23"/>
        <v>0</v>
      </c>
      <c r="AF198" s="16">
        <f t="shared" si="23"/>
        <v>0</v>
      </c>
      <c r="AG198" s="16">
        <f t="shared" si="23"/>
        <v>0</v>
      </c>
      <c r="AH198" s="16">
        <f t="shared" si="23"/>
        <v>0</v>
      </c>
      <c r="AI198" s="16">
        <f t="shared" si="23"/>
        <v>0</v>
      </c>
      <c r="AJ198" s="16">
        <f t="shared" si="23"/>
        <v>0</v>
      </c>
      <c r="AK198" s="16">
        <f t="shared" si="23"/>
        <v>0</v>
      </c>
      <c r="AL198" s="16">
        <f t="shared" si="23"/>
        <v>0</v>
      </c>
    </row>
    <row r="199" spans="1:38" ht="15" outlineLevel="2">
      <c r="A199" s="12" t="s">
        <v>157</v>
      </c>
      <c r="B199" s="11"/>
      <c r="C199" s="12" t="s">
        <v>160</v>
      </c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</row>
    <row r="200" spans="1:38" ht="15" outlineLevel="2">
      <c r="A200" s="12" t="s">
        <v>157</v>
      </c>
      <c r="B200" s="11"/>
      <c r="C200" s="12" t="s">
        <v>159</v>
      </c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</row>
    <row r="201" spans="1:38" ht="15" outlineLevel="2">
      <c r="A201" s="12" t="s">
        <v>157</v>
      </c>
      <c r="B201" s="11"/>
      <c r="C201" s="12" t="s">
        <v>158</v>
      </c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</row>
    <row r="202" spans="1:38" ht="15" outlineLevel="2">
      <c r="A202" s="12" t="s">
        <v>157</v>
      </c>
      <c r="B202" s="11"/>
      <c r="C202" s="12" t="s">
        <v>157</v>
      </c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</row>
    <row r="203" spans="1:38" ht="15" outlineLevel="2">
      <c r="A203" s="12" t="s">
        <v>157</v>
      </c>
      <c r="B203" s="11"/>
      <c r="C203" s="12" t="s">
        <v>156</v>
      </c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</row>
    <row r="204" spans="1:38" s="17" customFormat="1" ht="15.75" outlineLevel="1">
      <c r="A204" s="14" t="s">
        <v>357</v>
      </c>
      <c r="B204" s="15"/>
      <c r="C204" s="14"/>
      <c r="D204" s="16">
        <v>324</v>
      </c>
      <c r="E204" s="16">
        <v>311</v>
      </c>
      <c r="F204" s="16">
        <v>188</v>
      </c>
      <c r="G204" s="16">
        <v>83</v>
      </c>
      <c r="H204" s="16">
        <f>SUM(D204:G204)</f>
        <v>906</v>
      </c>
      <c r="I204" s="16">
        <f aca="true" t="shared" si="24" ref="I204:AL204">SUBTOTAL(9,I199:I203)</f>
        <v>0</v>
      </c>
      <c r="J204" s="16">
        <f t="shared" si="24"/>
        <v>0</v>
      </c>
      <c r="K204" s="16">
        <f t="shared" si="24"/>
        <v>0</v>
      </c>
      <c r="L204" s="16">
        <f t="shared" si="24"/>
        <v>0</v>
      </c>
      <c r="M204" s="16">
        <f t="shared" si="24"/>
        <v>0</v>
      </c>
      <c r="N204" s="16">
        <f t="shared" si="24"/>
        <v>0</v>
      </c>
      <c r="O204" s="16">
        <f t="shared" si="24"/>
        <v>0</v>
      </c>
      <c r="P204" s="16">
        <f t="shared" si="24"/>
        <v>0</v>
      </c>
      <c r="Q204" s="16">
        <f t="shared" si="24"/>
        <v>0</v>
      </c>
      <c r="R204" s="16">
        <f t="shared" si="24"/>
        <v>0</v>
      </c>
      <c r="S204" s="16">
        <f t="shared" si="24"/>
        <v>0</v>
      </c>
      <c r="T204" s="16">
        <f t="shared" si="24"/>
        <v>0</v>
      </c>
      <c r="U204" s="16">
        <f t="shared" si="24"/>
        <v>0</v>
      </c>
      <c r="V204" s="16">
        <f t="shared" si="24"/>
        <v>0</v>
      </c>
      <c r="W204" s="16">
        <f t="shared" si="24"/>
        <v>0</v>
      </c>
      <c r="X204" s="16">
        <f t="shared" si="24"/>
        <v>0</v>
      </c>
      <c r="Y204" s="16">
        <f t="shared" si="24"/>
        <v>0</v>
      </c>
      <c r="Z204" s="16">
        <f t="shared" si="24"/>
        <v>0</v>
      </c>
      <c r="AA204" s="16">
        <f t="shared" si="24"/>
        <v>0</v>
      </c>
      <c r="AB204" s="16">
        <f t="shared" si="24"/>
        <v>0</v>
      </c>
      <c r="AC204" s="16">
        <f t="shared" si="24"/>
        <v>0</v>
      </c>
      <c r="AD204" s="16">
        <f t="shared" si="24"/>
        <v>0</v>
      </c>
      <c r="AE204" s="16">
        <f t="shared" si="24"/>
        <v>0</v>
      </c>
      <c r="AF204" s="16">
        <f t="shared" si="24"/>
        <v>0</v>
      </c>
      <c r="AG204" s="16">
        <f t="shared" si="24"/>
        <v>0</v>
      </c>
      <c r="AH204" s="16">
        <f t="shared" si="24"/>
        <v>0</v>
      </c>
      <c r="AI204" s="16">
        <f t="shared" si="24"/>
        <v>0</v>
      </c>
      <c r="AJ204" s="16">
        <f t="shared" si="24"/>
        <v>0</v>
      </c>
      <c r="AK204" s="16">
        <f t="shared" si="24"/>
        <v>0</v>
      </c>
      <c r="AL204" s="16">
        <f t="shared" si="24"/>
        <v>0</v>
      </c>
    </row>
    <row r="205" spans="1:38" ht="15" outlineLevel="2">
      <c r="A205" s="12" t="s">
        <v>150</v>
      </c>
      <c r="B205" s="11"/>
      <c r="C205" s="12" t="s">
        <v>155</v>
      </c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</row>
    <row r="206" spans="1:38" ht="15" outlineLevel="2">
      <c r="A206" s="12" t="s">
        <v>150</v>
      </c>
      <c r="B206" s="11"/>
      <c r="C206" s="12" t="s">
        <v>154</v>
      </c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</row>
    <row r="207" spans="1:38" ht="15" outlineLevel="2">
      <c r="A207" s="12" t="s">
        <v>150</v>
      </c>
      <c r="B207" s="11"/>
      <c r="C207" s="12" t="s">
        <v>153</v>
      </c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</row>
    <row r="208" spans="1:38" ht="15" outlineLevel="2">
      <c r="A208" s="12" t="s">
        <v>150</v>
      </c>
      <c r="B208" s="11"/>
      <c r="C208" s="12" t="s">
        <v>150</v>
      </c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</row>
    <row r="209" spans="1:38" ht="15" outlineLevel="2">
      <c r="A209" s="12" t="s">
        <v>150</v>
      </c>
      <c r="B209" s="11"/>
      <c r="C209" s="12" t="s">
        <v>152</v>
      </c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</row>
    <row r="210" spans="1:38" ht="15" outlineLevel="2">
      <c r="A210" s="12" t="s">
        <v>150</v>
      </c>
      <c r="B210" s="11"/>
      <c r="C210" s="12" t="s">
        <v>151</v>
      </c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</row>
    <row r="211" spans="1:38" ht="15" outlineLevel="2">
      <c r="A211" s="12" t="s">
        <v>150</v>
      </c>
      <c r="B211" s="11"/>
      <c r="C211" s="12" t="s">
        <v>149</v>
      </c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</row>
    <row r="212" spans="1:38" s="17" customFormat="1" ht="15.75" outlineLevel="1">
      <c r="A212" s="14" t="s">
        <v>358</v>
      </c>
      <c r="B212" s="15"/>
      <c r="C212" s="14"/>
      <c r="D212" s="16">
        <v>423</v>
      </c>
      <c r="E212" s="16">
        <v>205</v>
      </c>
      <c r="F212" s="16">
        <v>100</v>
      </c>
      <c r="G212" s="16">
        <v>54</v>
      </c>
      <c r="H212" s="16">
        <f>SUM(D212:G212)</f>
        <v>782</v>
      </c>
      <c r="I212" s="16">
        <f aca="true" t="shared" si="25" ref="I212:AL212">SUBTOTAL(9,I205:I211)</f>
        <v>0</v>
      </c>
      <c r="J212" s="16">
        <f t="shared" si="25"/>
        <v>0</v>
      </c>
      <c r="K212" s="16">
        <f t="shared" si="25"/>
        <v>0</v>
      </c>
      <c r="L212" s="16">
        <f t="shared" si="25"/>
        <v>0</v>
      </c>
      <c r="M212" s="16">
        <f t="shared" si="25"/>
        <v>0</v>
      </c>
      <c r="N212" s="16">
        <f t="shared" si="25"/>
        <v>0</v>
      </c>
      <c r="O212" s="16">
        <f t="shared" si="25"/>
        <v>0</v>
      </c>
      <c r="P212" s="16">
        <f t="shared" si="25"/>
        <v>0</v>
      </c>
      <c r="Q212" s="16">
        <f t="shared" si="25"/>
        <v>0</v>
      </c>
      <c r="R212" s="16">
        <f t="shared" si="25"/>
        <v>0</v>
      </c>
      <c r="S212" s="16">
        <f t="shared" si="25"/>
        <v>0</v>
      </c>
      <c r="T212" s="16">
        <f t="shared" si="25"/>
        <v>0</v>
      </c>
      <c r="U212" s="16">
        <f t="shared" si="25"/>
        <v>0</v>
      </c>
      <c r="V212" s="16">
        <f t="shared" si="25"/>
        <v>0</v>
      </c>
      <c r="W212" s="16">
        <f t="shared" si="25"/>
        <v>0</v>
      </c>
      <c r="X212" s="16">
        <f t="shared" si="25"/>
        <v>0</v>
      </c>
      <c r="Y212" s="16">
        <f t="shared" si="25"/>
        <v>0</v>
      </c>
      <c r="Z212" s="16">
        <f t="shared" si="25"/>
        <v>0</v>
      </c>
      <c r="AA212" s="16">
        <f t="shared" si="25"/>
        <v>0</v>
      </c>
      <c r="AB212" s="16">
        <f t="shared" si="25"/>
        <v>0</v>
      </c>
      <c r="AC212" s="16">
        <f t="shared" si="25"/>
        <v>0</v>
      </c>
      <c r="AD212" s="16">
        <f t="shared" si="25"/>
        <v>0</v>
      </c>
      <c r="AE212" s="16">
        <f t="shared" si="25"/>
        <v>0</v>
      </c>
      <c r="AF212" s="16">
        <f t="shared" si="25"/>
        <v>0</v>
      </c>
      <c r="AG212" s="16">
        <f t="shared" si="25"/>
        <v>0</v>
      </c>
      <c r="AH212" s="16">
        <f t="shared" si="25"/>
        <v>0</v>
      </c>
      <c r="AI212" s="16">
        <f t="shared" si="25"/>
        <v>0</v>
      </c>
      <c r="AJ212" s="16">
        <f t="shared" si="25"/>
        <v>0</v>
      </c>
      <c r="AK212" s="16">
        <f t="shared" si="25"/>
        <v>0</v>
      </c>
      <c r="AL212" s="16">
        <f t="shared" si="25"/>
        <v>0</v>
      </c>
    </row>
    <row r="213" spans="1:38" ht="15" outlineLevel="2">
      <c r="A213" s="12" t="s">
        <v>144</v>
      </c>
      <c r="B213" s="11"/>
      <c r="C213" s="12" t="s">
        <v>148</v>
      </c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</row>
    <row r="214" spans="1:38" ht="15" outlineLevel="2">
      <c r="A214" s="12" t="s">
        <v>144</v>
      </c>
      <c r="B214" s="11"/>
      <c r="C214" s="12" t="s">
        <v>147</v>
      </c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</row>
    <row r="215" spans="1:38" ht="15" outlineLevel="2">
      <c r="A215" s="12" t="s">
        <v>144</v>
      </c>
      <c r="B215" s="11"/>
      <c r="C215" s="12" t="s">
        <v>146</v>
      </c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</row>
    <row r="216" spans="1:38" ht="15" outlineLevel="2">
      <c r="A216" s="12" t="s">
        <v>144</v>
      </c>
      <c r="B216" s="11"/>
      <c r="C216" s="12" t="s">
        <v>145</v>
      </c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</row>
    <row r="217" spans="1:38" ht="15" outlineLevel="2">
      <c r="A217" s="12" t="s">
        <v>144</v>
      </c>
      <c r="B217" s="11"/>
      <c r="C217" s="12" t="s">
        <v>144</v>
      </c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</row>
    <row r="218" spans="1:38" ht="15" outlineLevel="2">
      <c r="A218" s="12" t="s">
        <v>144</v>
      </c>
      <c r="B218" s="11"/>
      <c r="C218" s="12" t="s">
        <v>143</v>
      </c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</row>
    <row r="219" spans="1:38" s="17" customFormat="1" ht="15.75" outlineLevel="1">
      <c r="A219" s="14" t="s">
        <v>359</v>
      </c>
      <c r="B219" s="15"/>
      <c r="C219" s="14"/>
      <c r="D219" s="16">
        <v>253</v>
      </c>
      <c r="E219" s="16">
        <v>308</v>
      </c>
      <c r="F219" s="16">
        <v>245</v>
      </c>
      <c r="G219" s="16">
        <v>246</v>
      </c>
      <c r="H219" s="16">
        <f>SUM(D219:G219)</f>
        <v>1052</v>
      </c>
      <c r="I219" s="16">
        <f aca="true" t="shared" si="26" ref="I219:AL219">SUBTOTAL(9,I213:I218)</f>
        <v>0</v>
      </c>
      <c r="J219" s="16">
        <f t="shared" si="26"/>
        <v>0</v>
      </c>
      <c r="K219" s="16">
        <f t="shared" si="26"/>
        <v>0</v>
      </c>
      <c r="L219" s="16">
        <f t="shared" si="26"/>
        <v>0</v>
      </c>
      <c r="M219" s="16">
        <f t="shared" si="26"/>
        <v>0</v>
      </c>
      <c r="N219" s="16">
        <f t="shared" si="26"/>
        <v>0</v>
      </c>
      <c r="O219" s="16">
        <f t="shared" si="26"/>
        <v>0</v>
      </c>
      <c r="P219" s="16">
        <f t="shared" si="26"/>
        <v>0</v>
      </c>
      <c r="Q219" s="16">
        <f t="shared" si="26"/>
        <v>0</v>
      </c>
      <c r="R219" s="16">
        <f t="shared" si="26"/>
        <v>0</v>
      </c>
      <c r="S219" s="16">
        <f t="shared" si="26"/>
        <v>0</v>
      </c>
      <c r="T219" s="16">
        <f t="shared" si="26"/>
        <v>0</v>
      </c>
      <c r="U219" s="16">
        <f t="shared" si="26"/>
        <v>0</v>
      </c>
      <c r="V219" s="16">
        <f t="shared" si="26"/>
        <v>0</v>
      </c>
      <c r="W219" s="16">
        <f t="shared" si="26"/>
        <v>0</v>
      </c>
      <c r="X219" s="16">
        <f t="shared" si="26"/>
        <v>0</v>
      </c>
      <c r="Y219" s="16">
        <f t="shared" si="26"/>
        <v>0</v>
      </c>
      <c r="Z219" s="16">
        <f t="shared" si="26"/>
        <v>0</v>
      </c>
      <c r="AA219" s="16">
        <f t="shared" si="26"/>
        <v>0</v>
      </c>
      <c r="AB219" s="16">
        <f t="shared" si="26"/>
        <v>0</v>
      </c>
      <c r="AC219" s="16">
        <f t="shared" si="26"/>
        <v>0</v>
      </c>
      <c r="AD219" s="16">
        <f t="shared" si="26"/>
        <v>0</v>
      </c>
      <c r="AE219" s="16">
        <f t="shared" si="26"/>
        <v>0</v>
      </c>
      <c r="AF219" s="16">
        <f t="shared" si="26"/>
        <v>0</v>
      </c>
      <c r="AG219" s="16">
        <f t="shared" si="26"/>
        <v>0</v>
      </c>
      <c r="AH219" s="16">
        <f t="shared" si="26"/>
        <v>0</v>
      </c>
      <c r="AI219" s="16">
        <f t="shared" si="26"/>
        <v>0</v>
      </c>
      <c r="AJ219" s="16">
        <f t="shared" si="26"/>
        <v>0</v>
      </c>
      <c r="AK219" s="16">
        <f t="shared" si="26"/>
        <v>0</v>
      </c>
      <c r="AL219" s="16">
        <f t="shared" si="26"/>
        <v>0</v>
      </c>
    </row>
    <row r="220" spans="1:38" ht="15" outlineLevel="2">
      <c r="A220" s="12" t="s">
        <v>140</v>
      </c>
      <c r="B220" s="11"/>
      <c r="C220" s="12" t="s">
        <v>142</v>
      </c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</row>
    <row r="221" spans="1:38" ht="15" outlineLevel="2">
      <c r="A221" s="12" t="s">
        <v>140</v>
      </c>
      <c r="B221" s="11"/>
      <c r="C221" s="12" t="s">
        <v>141</v>
      </c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</row>
    <row r="222" spans="1:38" ht="15" outlineLevel="2">
      <c r="A222" s="12" t="s">
        <v>140</v>
      </c>
      <c r="B222" s="11"/>
      <c r="C222" s="12" t="s">
        <v>140</v>
      </c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</row>
    <row r="223" spans="1:38" s="17" customFormat="1" ht="15.75" outlineLevel="1">
      <c r="A223" s="14" t="s">
        <v>360</v>
      </c>
      <c r="B223" s="15"/>
      <c r="C223" s="14"/>
      <c r="D223" s="16">
        <v>151</v>
      </c>
      <c r="E223" s="16">
        <v>178</v>
      </c>
      <c r="F223" s="16">
        <v>180</v>
      </c>
      <c r="G223" s="16">
        <v>165</v>
      </c>
      <c r="H223" s="16">
        <f>SUM(D223:G223)</f>
        <v>674</v>
      </c>
      <c r="I223" s="16">
        <f aca="true" t="shared" si="27" ref="I223:AL223">SUBTOTAL(9,I220:I222)</f>
        <v>0</v>
      </c>
      <c r="J223" s="16">
        <f t="shared" si="27"/>
        <v>0</v>
      </c>
      <c r="K223" s="16">
        <f t="shared" si="27"/>
        <v>0</v>
      </c>
      <c r="L223" s="16">
        <f t="shared" si="27"/>
        <v>0</v>
      </c>
      <c r="M223" s="16">
        <f t="shared" si="27"/>
        <v>0</v>
      </c>
      <c r="N223" s="16">
        <f t="shared" si="27"/>
        <v>0</v>
      </c>
      <c r="O223" s="16">
        <f t="shared" si="27"/>
        <v>0</v>
      </c>
      <c r="P223" s="16">
        <f t="shared" si="27"/>
        <v>0</v>
      </c>
      <c r="Q223" s="16">
        <f t="shared" si="27"/>
        <v>0</v>
      </c>
      <c r="R223" s="16">
        <f t="shared" si="27"/>
        <v>0</v>
      </c>
      <c r="S223" s="16">
        <f t="shared" si="27"/>
        <v>0</v>
      </c>
      <c r="T223" s="16">
        <f t="shared" si="27"/>
        <v>0</v>
      </c>
      <c r="U223" s="16">
        <f t="shared" si="27"/>
        <v>0</v>
      </c>
      <c r="V223" s="16">
        <f t="shared" si="27"/>
        <v>0</v>
      </c>
      <c r="W223" s="16">
        <f t="shared" si="27"/>
        <v>0</v>
      </c>
      <c r="X223" s="16">
        <f t="shared" si="27"/>
        <v>0</v>
      </c>
      <c r="Y223" s="16">
        <f t="shared" si="27"/>
        <v>0</v>
      </c>
      <c r="Z223" s="16">
        <f t="shared" si="27"/>
        <v>0</v>
      </c>
      <c r="AA223" s="16">
        <f t="shared" si="27"/>
        <v>0</v>
      </c>
      <c r="AB223" s="16">
        <f t="shared" si="27"/>
        <v>0</v>
      </c>
      <c r="AC223" s="16">
        <f t="shared" si="27"/>
        <v>0</v>
      </c>
      <c r="AD223" s="16">
        <f t="shared" si="27"/>
        <v>0</v>
      </c>
      <c r="AE223" s="16">
        <f t="shared" si="27"/>
        <v>0</v>
      </c>
      <c r="AF223" s="16">
        <f t="shared" si="27"/>
        <v>0</v>
      </c>
      <c r="AG223" s="16">
        <f t="shared" si="27"/>
        <v>0</v>
      </c>
      <c r="AH223" s="16">
        <f t="shared" si="27"/>
        <v>0</v>
      </c>
      <c r="AI223" s="16">
        <f t="shared" si="27"/>
        <v>0</v>
      </c>
      <c r="AJ223" s="16">
        <f t="shared" si="27"/>
        <v>0</v>
      </c>
      <c r="AK223" s="16">
        <f t="shared" si="27"/>
        <v>0</v>
      </c>
      <c r="AL223" s="16">
        <f t="shared" si="27"/>
        <v>0</v>
      </c>
    </row>
    <row r="224" spans="1:38" ht="15" outlineLevel="2">
      <c r="A224" s="12" t="s">
        <v>136</v>
      </c>
      <c r="B224" s="11"/>
      <c r="C224" s="12" t="s">
        <v>139</v>
      </c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</row>
    <row r="225" spans="1:38" ht="15" outlineLevel="2">
      <c r="A225" s="12" t="s">
        <v>136</v>
      </c>
      <c r="B225" s="11"/>
      <c r="C225" s="12" t="s">
        <v>138</v>
      </c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</row>
    <row r="226" spans="1:38" ht="15" outlineLevel="2">
      <c r="A226" s="12" t="s">
        <v>136</v>
      </c>
      <c r="B226" s="11"/>
      <c r="C226" s="12" t="s">
        <v>136</v>
      </c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</row>
    <row r="227" spans="1:38" ht="15" outlineLevel="2">
      <c r="A227" s="12" t="s">
        <v>136</v>
      </c>
      <c r="B227" s="11"/>
      <c r="C227" s="12" t="s">
        <v>137</v>
      </c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</row>
    <row r="228" spans="1:38" ht="15" outlineLevel="2">
      <c r="A228" s="12" t="s">
        <v>136</v>
      </c>
      <c r="B228" s="11"/>
      <c r="C228" s="12" t="s">
        <v>135</v>
      </c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</row>
    <row r="229" spans="1:38" s="17" customFormat="1" ht="15.75" outlineLevel="1">
      <c r="A229" s="14" t="s">
        <v>361</v>
      </c>
      <c r="B229" s="15"/>
      <c r="C229" s="14"/>
      <c r="D229" s="16">
        <v>238</v>
      </c>
      <c r="E229" s="16">
        <v>275</v>
      </c>
      <c r="F229" s="16">
        <v>241</v>
      </c>
      <c r="G229" s="16">
        <v>201</v>
      </c>
      <c r="H229" s="16">
        <f>SUM(D229:G229)</f>
        <v>955</v>
      </c>
      <c r="I229" s="16">
        <f aca="true" t="shared" si="28" ref="I229:AL229">SUBTOTAL(9,I224:I228)</f>
        <v>0</v>
      </c>
      <c r="J229" s="16">
        <f t="shared" si="28"/>
        <v>0</v>
      </c>
      <c r="K229" s="16">
        <f t="shared" si="28"/>
        <v>0</v>
      </c>
      <c r="L229" s="16">
        <f t="shared" si="28"/>
        <v>0</v>
      </c>
      <c r="M229" s="16">
        <f t="shared" si="28"/>
        <v>0</v>
      </c>
      <c r="N229" s="16">
        <f t="shared" si="28"/>
        <v>0</v>
      </c>
      <c r="O229" s="16">
        <f t="shared" si="28"/>
        <v>0</v>
      </c>
      <c r="P229" s="16">
        <f t="shared" si="28"/>
        <v>0</v>
      </c>
      <c r="Q229" s="16">
        <f t="shared" si="28"/>
        <v>0</v>
      </c>
      <c r="R229" s="16">
        <f t="shared" si="28"/>
        <v>0</v>
      </c>
      <c r="S229" s="16">
        <f t="shared" si="28"/>
        <v>0</v>
      </c>
      <c r="T229" s="16">
        <f t="shared" si="28"/>
        <v>0</v>
      </c>
      <c r="U229" s="16">
        <f t="shared" si="28"/>
        <v>0</v>
      </c>
      <c r="V229" s="16">
        <f t="shared" si="28"/>
        <v>0</v>
      </c>
      <c r="W229" s="16">
        <f t="shared" si="28"/>
        <v>0</v>
      </c>
      <c r="X229" s="16">
        <f t="shared" si="28"/>
        <v>0</v>
      </c>
      <c r="Y229" s="16">
        <f t="shared" si="28"/>
        <v>0</v>
      </c>
      <c r="Z229" s="16">
        <f t="shared" si="28"/>
        <v>0</v>
      </c>
      <c r="AA229" s="16">
        <f t="shared" si="28"/>
        <v>0</v>
      </c>
      <c r="AB229" s="16">
        <f t="shared" si="28"/>
        <v>0</v>
      </c>
      <c r="AC229" s="16">
        <f t="shared" si="28"/>
        <v>0</v>
      </c>
      <c r="AD229" s="16">
        <f t="shared" si="28"/>
        <v>0</v>
      </c>
      <c r="AE229" s="16">
        <f t="shared" si="28"/>
        <v>0</v>
      </c>
      <c r="AF229" s="16">
        <f t="shared" si="28"/>
        <v>0</v>
      </c>
      <c r="AG229" s="16">
        <f t="shared" si="28"/>
        <v>0</v>
      </c>
      <c r="AH229" s="16">
        <f t="shared" si="28"/>
        <v>0</v>
      </c>
      <c r="AI229" s="16">
        <f t="shared" si="28"/>
        <v>0</v>
      </c>
      <c r="AJ229" s="16">
        <f t="shared" si="28"/>
        <v>0</v>
      </c>
      <c r="AK229" s="16">
        <f t="shared" si="28"/>
        <v>0</v>
      </c>
      <c r="AL229" s="16">
        <f t="shared" si="28"/>
        <v>0</v>
      </c>
    </row>
    <row r="230" spans="1:38" ht="15" outlineLevel="2">
      <c r="A230" s="12" t="s">
        <v>128</v>
      </c>
      <c r="B230" s="11"/>
      <c r="C230" s="12" t="s">
        <v>134</v>
      </c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</row>
    <row r="231" spans="1:38" ht="15" outlineLevel="2">
      <c r="A231" s="12" t="s">
        <v>128</v>
      </c>
      <c r="B231" s="11"/>
      <c r="C231" s="12" t="s">
        <v>133</v>
      </c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</row>
    <row r="232" spans="1:38" ht="15" outlineLevel="2">
      <c r="A232" s="12" t="s">
        <v>128</v>
      </c>
      <c r="B232" s="11"/>
      <c r="C232" s="12" t="s">
        <v>132</v>
      </c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</row>
    <row r="233" spans="1:38" ht="15" outlineLevel="2">
      <c r="A233" s="12" t="s">
        <v>128</v>
      </c>
      <c r="B233" s="11"/>
      <c r="C233" s="12" t="s">
        <v>131</v>
      </c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</row>
    <row r="234" spans="1:38" ht="15" outlineLevel="2">
      <c r="A234" s="12" t="s">
        <v>128</v>
      </c>
      <c r="B234" s="11"/>
      <c r="C234" s="12" t="s">
        <v>130</v>
      </c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</row>
    <row r="235" spans="1:38" ht="15" outlineLevel="2">
      <c r="A235" s="12" t="s">
        <v>128</v>
      </c>
      <c r="B235" s="11"/>
      <c r="C235" s="12" t="s">
        <v>129</v>
      </c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</row>
    <row r="236" spans="1:38" ht="15" outlineLevel="2">
      <c r="A236" s="12" t="s">
        <v>128</v>
      </c>
      <c r="B236" s="11"/>
      <c r="C236" s="12" t="s">
        <v>127</v>
      </c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</row>
    <row r="237" spans="1:38" s="17" customFormat="1" ht="15.75" outlineLevel="1">
      <c r="A237" s="14" t="s">
        <v>362</v>
      </c>
      <c r="B237" s="15"/>
      <c r="C237" s="14"/>
      <c r="D237" s="16">
        <v>231</v>
      </c>
      <c r="E237" s="16">
        <v>423</v>
      </c>
      <c r="F237" s="16">
        <v>440</v>
      </c>
      <c r="G237" s="16">
        <v>331</v>
      </c>
      <c r="H237" s="16">
        <f>SUM(D237:G237)</f>
        <v>1425</v>
      </c>
      <c r="I237" s="16">
        <f aca="true" t="shared" si="29" ref="I237:AL237">SUBTOTAL(9,I230:I236)</f>
        <v>0</v>
      </c>
      <c r="J237" s="16">
        <f t="shared" si="29"/>
        <v>0</v>
      </c>
      <c r="K237" s="16">
        <f t="shared" si="29"/>
        <v>0</v>
      </c>
      <c r="L237" s="16">
        <f t="shared" si="29"/>
        <v>0</v>
      </c>
      <c r="M237" s="16">
        <f t="shared" si="29"/>
        <v>0</v>
      </c>
      <c r="N237" s="16">
        <f t="shared" si="29"/>
        <v>0</v>
      </c>
      <c r="O237" s="16">
        <f t="shared" si="29"/>
        <v>0</v>
      </c>
      <c r="P237" s="16">
        <f t="shared" si="29"/>
        <v>0</v>
      </c>
      <c r="Q237" s="16">
        <f t="shared" si="29"/>
        <v>0</v>
      </c>
      <c r="R237" s="16">
        <f t="shared" si="29"/>
        <v>0</v>
      </c>
      <c r="S237" s="16">
        <f t="shared" si="29"/>
        <v>0</v>
      </c>
      <c r="T237" s="16">
        <f t="shared" si="29"/>
        <v>0</v>
      </c>
      <c r="U237" s="16">
        <f t="shared" si="29"/>
        <v>0</v>
      </c>
      <c r="V237" s="16">
        <f t="shared" si="29"/>
        <v>0</v>
      </c>
      <c r="W237" s="16">
        <f t="shared" si="29"/>
        <v>0</v>
      </c>
      <c r="X237" s="16">
        <f t="shared" si="29"/>
        <v>0</v>
      </c>
      <c r="Y237" s="16">
        <f t="shared" si="29"/>
        <v>0</v>
      </c>
      <c r="Z237" s="16">
        <f t="shared" si="29"/>
        <v>0</v>
      </c>
      <c r="AA237" s="16">
        <f t="shared" si="29"/>
        <v>0</v>
      </c>
      <c r="AB237" s="16">
        <f t="shared" si="29"/>
        <v>0</v>
      </c>
      <c r="AC237" s="16">
        <f t="shared" si="29"/>
        <v>0</v>
      </c>
      <c r="AD237" s="16">
        <f t="shared" si="29"/>
        <v>0</v>
      </c>
      <c r="AE237" s="16">
        <f t="shared" si="29"/>
        <v>0</v>
      </c>
      <c r="AF237" s="16">
        <f t="shared" si="29"/>
        <v>0</v>
      </c>
      <c r="AG237" s="16">
        <f t="shared" si="29"/>
        <v>0</v>
      </c>
      <c r="AH237" s="16">
        <f t="shared" si="29"/>
        <v>0</v>
      </c>
      <c r="AI237" s="16">
        <f t="shared" si="29"/>
        <v>0</v>
      </c>
      <c r="AJ237" s="16">
        <f t="shared" si="29"/>
        <v>0</v>
      </c>
      <c r="AK237" s="16">
        <f t="shared" si="29"/>
        <v>0</v>
      </c>
      <c r="AL237" s="16">
        <f t="shared" si="29"/>
        <v>0</v>
      </c>
    </row>
    <row r="238" spans="1:38" ht="15" outlineLevel="2">
      <c r="A238" s="12" t="s">
        <v>122</v>
      </c>
      <c r="B238" s="11"/>
      <c r="C238" s="12" t="s">
        <v>126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</row>
    <row r="239" spans="1:38" ht="15" outlineLevel="2">
      <c r="A239" s="12" t="s">
        <v>122</v>
      </c>
      <c r="B239" s="11"/>
      <c r="C239" s="12" t="s">
        <v>125</v>
      </c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</row>
    <row r="240" spans="1:38" ht="15" outlineLevel="2">
      <c r="A240" s="12" t="s">
        <v>122</v>
      </c>
      <c r="B240" s="11"/>
      <c r="C240" s="12" t="s">
        <v>124</v>
      </c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</row>
    <row r="241" spans="1:38" ht="15" outlineLevel="2">
      <c r="A241" s="12" t="s">
        <v>122</v>
      </c>
      <c r="B241" s="11"/>
      <c r="C241" s="12" t="s">
        <v>123</v>
      </c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</row>
    <row r="242" spans="1:38" ht="15" outlineLevel="2">
      <c r="A242" s="12" t="s">
        <v>122</v>
      </c>
      <c r="B242" s="11"/>
      <c r="C242" s="12" t="s">
        <v>122</v>
      </c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</row>
    <row r="243" spans="1:38" ht="15" outlineLevel="2">
      <c r="A243" s="12" t="s">
        <v>122</v>
      </c>
      <c r="B243" s="11"/>
      <c r="C243" s="12" t="s">
        <v>121</v>
      </c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</row>
    <row r="244" spans="1:38" s="17" customFormat="1" ht="15.75" outlineLevel="1">
      <c r="A244" s="14" t="s">
        <v>363</v>
      </c>
      <c r="B244" s="15"/>
      <c r="C244" s="14"/>
      <c r="D244" s="16">
        <v>283</v>
      </c>
      <c r="E244" s="16">
        <v>434</v>
      </c>
      <c r="F244" s="16">
        <v>467</v>
      </c>
      <c r="G244" s="16">
        <v>493</v>
      </c>
      <c r="H244" s="16">
        <f>SUM(D244:G244)</f>
        <v>1677</v>
      </c>
      <c r="I244" s="16">
        <f aca="true" t="shared" si="30" ref="I244:AL244">SUBTOTAL(9,I238:I243)</f>
        <v>0</v>
      </c>
      <c r="J244" s="16">
        <f t="shared" si="30"/>
        <v>0</v>
      </c>
      <c r="K244" s="16">
        <f t="shared" si="30"/>
        <v>0</v>
      </c>
      <c r="L244" s="16">
        <f t="shared" si="30"/>
        <v>0</v>
      </c>
      <c r="M244" s="16">
        <f t="shared" si="30"/>
        <v>0</v>
      </c>
      <c r="N244" s="16">
        <f t="shared" si="30"/>
        <v>0</v>
      </c>
      <c r="O244" s="16">
        <f t="shared" si="30"/>
        <v>0</v>
      </c>
      <c r="P244" s="16">
        <f t="shared" si="30"/>
        <v>0</v>
      </c>
      <c r="Q244" s="16">
        <f t="shared" si="30"/>
        <v>0</v>
      </c>
      <c r="R244" s="16">
        <f t="shared" si="30"/>
        <v>0</v>
      </c>
      <c r="S244" s="16">
        <f t="shared" si="30"/>
        <v>0</v>
      </c>
      <c r="T244" s="16">
        <f t="shared" si="30"/>
        <v>0</v>
      </c>
      <c r="U244" s="16">
        <f t="shared" si="30"/>
        <v>0</v>
      </c>
      <c r="V244" s="16">
        <f t="shared" si="30"/>
        <v>0</v>
      </c>
      <c r="W244" s="16">
        <f t="shared" si="30"/>
        <v>0</v>
      </c>
      <c r="X244" s="16">
        <f t="shared" si="30"/>
        <v>0</v>
      </c>
      <c r="Y244" s="16">
        <f t="shared" si="30"/>
        <v>0</v>
      </c>
      <c r="Z244" s="16">
        <f t="shared" si="30"/>
        <v>0</v>
      </c>
      <c r="AA244" s="16">
        <f t="shared" si="30"/>
        <v>0</v>
      </c>
      <c r="AB244" s="16">
        <f t="shared" si="30"/>
        <v>0</v>
      </c>
      <c r="AC244" s="16">
        <f t="shared" si="30"/>
        <v>0</v>
      </c>
      <c r="AD244" s="16">
        <f t="shared" si="30"/>
        <v>0</v>
      </c>
      <c r="AE244" s="16">
        <f t="shared" si="30"/>
        <v>0</v>
      </c>
      <c r="AF244" s="16">
        <f t="shared" si="30"/>
        <v>0</v>
      </c>
      <c r="AG244" s="16">
        <f t="shared" si="30"/>
        <v>0</v>
      </c>
      <c r="AH244" s="16">
        <f t="shared" si="30"/>
        <v>0</v>
      </c>
      <c r="AI244" s="16">
        <f t="shared" si="30"/>
        <v>0</v>
      </c>
      <c r="AJ244" s="16">
        <f t="shared" si="30"/>
        <v>0</v>
      </c>
      <c r="AK244" s="16">
        <f t="shared" si="30"/>
        <v>0</v>
      </c>
      <c r="AL244" s="16">
        <f t="shared" si="30"/>
        <v>0</v>
      </c>
    </row>
    <row r="245" spans="1:38" ht="15" outlineLevel="2">
      <c r="A245" s="12" t="s">
        <v>116</v>
      </c>
      <c r="B245" s="11"/>
      <c r="C245" s="12" t="s">
        <v>120</v>
      </c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</row>
    <row r="246" spans="1:38" ht="15" outlineLevel="2">
      <c r="A246" s="12" t="s">
        <v>116</v>
      </c>
      <c r="B246" s="11"/>
      <c r="C246" s="12" t="s">
        <v>119</v>
      </c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</row>
    <row r="247" spans="1:38" ht="15" outlineLevel="2">
      <c r="A247" s="12" t="s">
        <v>116</v>
      </c>
      <c r="B247" s="11"/>
      <c r="C247" s="12" t="s">
        <v>118</v>
      </c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</row>
    <row r="248" spans="1:38" ht="15" outlineLevel="2">
      <c r="A248" s="12" t="s">
        <v>116</v>
      </c>
      <c r="B248" s="11"/>
      <c r="C248" s="12" t="s">
        <v>117</v>
      </c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</row>
    <row r="249" spans="1:38" ht="15" outlineLevel="2">
      <c r="A249" s="12" t="s">
        <v>116</v>
      </c>
      <c r="B249" s="11"/>
      <c r="C249" s="12" t="s">
        <v>116</v>
      </c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</row>
    <row r="250" spans="1:38" ht="15" outlineLevel="2">
      <c r="A250" s="12" t="s">
        <v>116</v>
      </c>
      <c r="B250" s="11"/>
      <c r="C250" s="12" t="s">
        <v>115</v>
      </c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</row>
    <row r="251" spans="1:38" s="17" customFormat="1" ht="15.75" outlineLevel="1">
      <c r="A251" s="14" t="s">
        <v>364</v>
      </c>
      <c r="B251" s="15"/>
      <c r="C251" s="14"/>
      <c r="D251" s="16">
        <v>273</v>
      </c>
      <c r="E251" s="16">
        <v>290</v>
      </c>
      <c r="F251" s="16">
        <v>290</v>
      </c>
      <c r="G251" s="16">
        <v>200</v>
      </c>
      <c r="H251" s="16">
        <f>SUM(D251:G251)</f>
        <v>1053</v>
      </c>
      <c r="I251" s="16">
        <f aca="true" t="shared" si="31" ref="I251:AL251">SUBTOTAL(9,I245:I250)</f>
        <v>0</v>
      </c>
      <c r="J251" s="16">
        <f t="shared" si="31"/>
        <v>0</v>
      </c>
      <c r="K251" s="16">
        <f t="shared" si="31"/>
        <v>0</v>
      </c>
      <c r="L251" s="16">
        <f t="shared" si="31"/>
        <v>0</v>
      </c>
      <c r="M251" s="16">
        <f t="shared" si="31"/>
        <v>0</v>
      </c>
      <c r="N251" s="16">
        <f t="shared" si="31"/>
        <v>0</v>
      </c>
      <c r="O251" s="16">
        <f t="shared" si="31"/>
        <v>0</v>
      </c>
      <c r="P251" s="16">
        <f t="shared" si="31"/>
        <v>0</v>
      </c>
      <c r="Q251" s="16">
        <f t="shared" si="31"/>
        <v>0</v>
      </c>
      <c r="R251" s="16">
        <f t="shared" si="31"/>
        <v>0</v>
      </c>
      <c r="S251" s="16">
        <f t="shared" si="31"/>
        <v>0</v>
      </c>
      <c r="T251" s="16">
        <f t="shared" si="31"/>
        <v>0</v>
      </c>
      <c r="U251" s="16">
        <f t="shared" si="31"/>
        <v>0</v>
      </c>
      <c r="V251" s="16">
        <f t="shared" si="31"/>
        <v>0</v>
      </c>
      <c r="W251" s="16">
        <f t="shared" si="31"/>
        <v>0</v>
      </c>
      <c r="X251" s="16">
        <f t="shared" si="31"/>
        <v>0</v>
      </c>
      <c r="Y251" s="16">
        <f t="shared" si="31"/>
        <v>0</v>
      </c>
      <c r="Z251" s="16">
        <f t="shared" si="31"/>
        <v>0</v>
      </c>
      <c r="AA251" s="16">
        <f t="shared" si="31"/>
        <v>0</v>
      </c>
      <c r="AB251" s="16">
        <f t="shared" si="31"/>
        <v>0</v>
      </c>
      <c r="AC251" s="16">
        <f t="shared" si="31"/>
        <v>0</v>
      </c>
      <c r="AD251" s="16">
        <f t="shared" si="31"/>
        <v>0</v>
      </c>
      <c r="AE251" s="16">
        <f t="shared" si="31"/>
        <v>0</v>
      </c>
      <c r="AF251" s="16">
        <f t="shared" si="31"/>
        <v>0</v>
      </c>
      <c r="AG251" s="16">
        <f t="shared" si="31"/>
        <v>0</v>
      </c>
      <c r="AH251" s="16">
        <f t="shared" si="31"/>
        <v>0</v>
      </c>
      <c r="AI251" s="16">
        <f t="shared" si="31"/>
        <v>0</v>
      </c>
      <c r="AJ251" s="16">
        <f t="shared" si="31"/>
        <v>0</v>
      </c>
      <c r="AK251" s="16">
        <f t="shared" si="31"/>
        <v>0</v>
      </c>
      <c r="AL251" s="16">
        <f t="shared" si="31"/>
        <v>0</v>
      </c>
    </row>
    <row r="252" spans="1:38" ht="15" outlineLevel="2">
      <c r="A252" s="12" t="s">
        <v>107</v>
      </c>
      <c r="B252" s="11"/>
      <c r="C252" s="12" t="s">
        <v>114</v>
      </c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</row>
    <row r="253" spans="1:38" ht="15" outlineLevel="2">
      <c r="A253" s="12" t="s">
        <v>107</v>
      </c>
      <c r="B253" s="11"/>
      <c r="C253" s="12" t="s">
        <v>113</v>
      </c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</row>
    <row r="254" spans="1:38" ht="15" outlineLevel="2">
      <c r="A254" s="12" t="s">
        <v>107</v>
      </c>
      <c r="B254" s="11"/>
      <c r="C254" s="12" t="s">
        <v>112</v>
      </c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</row>
    <row r="255" spans="1:38" ht="15" outlineLevel="2">
      <c r="A255" s="12" t="s">
        <v>107</v>
      </c>
      <c r="B255" s="11"/>
      <c r="C255" s="12" t="s">
        <v>111</v>
      </c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</row>
    <row r="256" spans="1:38" ht="15" outlineLevel="2">
      <c r="A256" s="12" t="s">
        <v>107</v>
      </c>
      <c r="B256" s="11"/>
      <c r="C256" s="12" t="s">
        <v>110</v>
      </c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</row>
    <row r="257" spans="1:38" ht="15" outlineLevel="2">
      <c r="A257" s="12" t="s">
        <v>107</v>
      </c>
      <c r="B257" s="11"/>
      <c r="C257" s="12" t="s">
        <v>109</v>
      </c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</row>
    <row r="258" spans="1:38" ht="15" outlineLevel="2">
      <c r="A258" s="12" t="s">
        <v>107</v>
      </c>
      <c r="B258" s="11"/>
      <c r="C258" s="12" t="s">
        <v>107</v>
      </c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</row>
    <row r="259" spans="1:38" ht="15" outlineLevel="2">
      <c r="A259" s="12" t="s">
        <v>107</v>
      </c>
      <c r="B259" s="11"/>
      <c r="C259" s="12" t="s">
        <v>108</v>
      </c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</row>
    <row r="260" spans="1:38" ht="15" outlineLevel="2">
      <c r="A260" s="12" t="s">
        <v>107</v>
      </c>
      <c r="B260" s="11"/>
      <c r="C260" s="12" t="s">
        <v>106</v>
      </c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</row>
    <row r="261" spans="1:38" s="17" customFormat="1" ht="15.75" outlineLevel="1">
      <c r="A261" s="14" t="s">
        <v>365</v>
      </c>
      <c r="B261" s="15"/>
      <c r="C261" s="14"/>
      <c r="D261" s="16">
        <v>521</v>
      </c>
      <c r="E261" s="16">
        <v>504</v>
      </c>
      <c r="F261" s="16">
        <v>512</v>
      </c>
      <c r="G261" s="16">
        <v>878</v>
      </c>
      <c r="H261" s="16">
        <f>SUM(D261:G261)</f>
        <v>2415</v>
      </c>
      <c r="I261" s="16">
        <f aca="true" t="shared" si="32" ref="I261:AL261">SUBTOTAL(9,I252:I260)</f>
        <v>0</v>
      </c>
      <c r="J261" s="16">
        <f t="shared" si="32"/>
        <v>0</v>
      </c>
      <c r="K261" s="16">
        <f t="shared" si="32"/>
        <v>0</v>
      </c>
      <c r="L261" s="16">
        <f t="shared" si="32"/>
        <v>0</v>
      </c>
      <c r="M261" s="16">
        <f t="shared" si="32"/>
        <v>0</v>
      </c>
      <c r="N261" s="16">
        <f t="shared" si="32"/>
        <v>0</v>
      </c>
      <c r="O261" s="16">
        <f t="shared" si="32"/>
        <v>0</v>
      </c>
      <c r="P261" s="16">
        <f t="shared" si="32"/>
        <v>0</v>
      </c>
      <c r="Q261" s="16">
        <f t="shared" si="32"/>
        <v>0</v>
      </c>
      <c r="R261" s="16">
        <f t="shared" si="32"/>
        <v>0</v>
      </c>
      <c r="S261" s="16">
        <f t="shared" si="32"/>
        <v>0</v>
      </c>
      <c r="T261" s="16">
        <f t="shared" si="32"/>
        <v>0</v>
      </c>
      <c r="U261" s="16">
        <f t="shared" si="32"/>
        <v>0</v>
      </c>
      <c r="V261" s="16">
        <f t="shared" si="32"/>
        <v>0</v>
      </c>
      <c r="W261" s="16">
        <f t="shared" si="32"/>
        <v>0</v>
      </c>
      <c r="X261" s="16">
        <f t="shared" si="32"/>
        <v>0</v>
      </c>
      <c r="Y261" s="16">
        <f t="shared" si="32"/>
        <v>0</v>
      </c>
      <c r="Z261" s="16">
        <f t="shared" si="32"/>
        <v>0</v>
      </c>
      <c r="AA261" s="16">
        <f t="shared" si="32"/>
        <v>0</v>
      </c>
      <c r="AB261" s="16">
        <f t="shared" si="32"/>
        <v>0</v>
      </c>
      <c r="AC261" s="16">
        <f t="shared" si="32"/>
        <v>0</v>
      </c>
      <c r="AD261" s="16">
        <f t="shared" si="32"/>
        <v>0</v>
      </c>
      <c r="AE261" s="16">
        <f t="shared" si="32"/>
        <v>0</v>
      </c>
      <c r="AF261" s="16">
        <f t="shared" si="32"/>
        <v>0</v>
      </c>
      <c r="AG261" s="16">
        <f t="shared" si="32"/>
        <v>0</v>
      </c>
      <c r="AH261" s="16">
        <f t="shared" si="32"/>
        <v>0</v>
      </c>
      <c r="AI261" s="16">
        <f t="shared" si="32"/>
        <v>0</v>
      </c>
      <c r="AJ261" s="16">
        <f t="shared" si="32"/>
        <v>0</v>
      </c>
      <c r="AK261" s="16">
        <f t="shared" si="32"/>
        <v>0</v>
      </c>
      <c r="AL261" s="16">
        <f t="shared" si="32"/>
        <v>0</v>
      </c>
    </row>
    <row r="262" spans="1:38" ht="15" outlineLevel="2">
      <c r="A262" s="12" t="s">
        <v>7</v>
      </c>
      <c r="B262" s="11"/>
      <c r="C262" s="12" t="s">
        <v>8</v>
      </c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</row>
    <row r="263" spans="1:38" ht="15" outlineLevel="2">
      <c r="A263" s="12" t="s">
        <v>7</v>
      </c>
      <c r="B263" s="11"/>
      <c r="C263" s="12" t="s">
        <v>9</v>
      </c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</row>
    <row r="264" spans="1:38" ht="15" outlineLevel="2">
      <c r="A264" s="12" t="s">
        <v>7</v>
      </c>
      <c r="B264" s="11"/>
      <c r="C264" s="12" t="s">
        <v>10</v>
      </c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</row>
    <row r="265" spans="1:38" ht="15" outlineLevel="2">
      <c r="A265" s="12" t="s">
        <v>7</v>
      </c>
      <c r="B265" s="11"/>
      <c r="C265" s="12" t="s">
        <v>105</v>
      </c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</row>
    <row r="266" spans="1:38" ht="15" outlineLevel="2">
      <c r="A266" s="12" t="s">
        <v>7</v>
      </c>
      <c r="B266" s="11"/>
      <c r="C266" s="12" t="s">
        <v>11</v>
      </c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</row>
    <row r="267" spans="1:38" ht="15" outlineLevel="2">
      <c r="A267" s="12" t="s">
        <v>7</v>
      </c>
      <c r="B267" s="11"/>
      <c r="C267" s="12" t="s">
        <v>104</v>
      </c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</row>
    <row r="268" spans="1:38" ht="15" outlineLevel="2">
      <c r="A268" s="12" t="s">
        <v>7</v>
      </c>
      <c r="B268" s="11"/>
      <c r="C268" s="12" t="s">
        <v>103</v>
      </c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</row>
    <row r="269" spans="1:38" ht="15" outlineLevel="2">
      <c r="A269" s="12" t="s">
        <v>7</v>
      </c>
      <c r="B269" s="11"/>
      <c r="C269" s="12" t="s">
        <v>13</v>
      </c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</row>
    <row r="270" spans="1:38" ht="15" outlineLevel="2">
      <c r="A270" s="12" t="s">
        <v>7</v>
      </c>
      <c r="B270" s="11"/>
      <c r="C270" s="12" t="s">
        <v>102</v>
      </c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</row>
    <row r="271" spans="1:38" ht="15" outlineLevel="2">
      <c r="A271" s="12" t="s">
        <v>7</v>
      </c>
      <c r="B271" s="13"/>
      <c r="C271" s="12" t="s">
        <v>7</v>
      </c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</row>
    <row r="272" spans="1:38" ht="15" outlineLevel="2">
      <c r="A272" s="12" t="s">
        <v>7</v>
      </c>
      <c r="B272" s="13"/>
      <c r="C272" s="12" t="s">
        <v>101</v>
      </c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</row>
    <row r="273" spans="1:38" s="17" customFormat="1" ht="15.75" outlineLevel="1">
      <c r="A273" s="14" t="s">
        <v>366</v>
      </c>
      <c r="B273" s="15"/>
      <c r="C273" s="14"/>
      <c r="D273" s="16">
        <v>424</v>
      </c>
      <c r="E273" s="16">
        <v>583</v>
      </c>
      <c r="F273" s="16">
        <v>464</v>
      </c>
      <c r="G273" s="16">
        <v>430</v>
      </c>
      <c r="H273" s="16">
        <f>SUM(D273:G273)</f>
        <v>1901</v>
      </c>
      <c r="I273" s="16">
        <f aca="true" t="shared" si="33" ref="I273:AL273">SUBTOTAL(9,I262:I272)</f>
        <v>0</v>
      </c>
      <c r="J273" s="16">
        <f t="shared" si="33"/>
        <v>0</v>
      </c>
      <c r="K273" s="16">
        <f t="shared" si="33"/>
        <v>0</v>
      </c>
      <c r="L273" s="16">
        <f t="shared" si="33"/>
        <v>0</v>
      </c>
      <c r="M273" s="16">
        <f t="shared" si="33"/>
        <v>0</v>
      </c>
      <c r="N273" s="16">
        <f t="shared" si="33"/>
        <v>0</v>
      </c>
      <c r="O273" s="16">
        <f t="shared" si="33"/>
        <v>0</v>
      </c>
      <c r="P273" s="16">
        <f t="shared" si="33"/>
        <v>0</v>
      </c>
      <c r="Q273" s="16">
        <f t="shared" si="33"/>
        <v>0</v>
      </c>
      <c r="R273" s="16">
        <f t="shared" si="33"/>
        <v>0</v>
      </c>
      <c r="S273" s="16">
        <f t="shared" si="33"/>
        <v>0</v>
      </c>
      <c r="T273" s="16">
        <f t="shared" si="33"/>
        <v>0</v>
      </c>
      <c r="U273" s="16">
        <f t="shared" si="33"/>
        <v>0</v>
      </c>
      <c r="V273" s="16">
        <f t="shared" si="33"/>
        <v>0</v>
      </c>
      <c r="W273" s="16">
        <f t="shared" si="33"/>
        <v>0</v>
      </c>
      <c r="X273" s="16">
        <f t="shared" si="33"/>
        <v>0</v>
      </c>
      <c r="Y273" s="16">
        <f t="shared" si="33"/>
        <v>0</v>
      </c>
      <c r="Z273" s="16">
        <f t="shared" si="33"/>
        <v>0</v>
      </c>
      <c r="AA273" s="16">
        <f t="shared" si="33"/>
        <v>0</v>
      </c>
      <c r="AB273" s="16">
        <f t="shared" si="33"/>
        <v>0</v>
      </c>
      <c r="AC273" s="16">
        <f t="shared" si="33"/>
        <v>0</v>
      </c>
      <c r="AD273" s="16">
        <f t="shared" si="33"/>
        <v>0</v>
      </c>
      <c r="AE273" s="16">
        <f t="shared" si="33"/>
        <v>0</v>
      </c>
      <c r="AF273" s="16">
        <f t="shared" si="33"/>
        <v>0</v>
      </c>
      <c r="AG273" s="16">
        <f t="shared" si="33"/>
        <v>0</v>
      </c>
      <c r="AH273" s="16">
        <f t="shared" si="33"/>
        <v>0</v>
      </c>
      <c r="AI273" s="16">
        <f t="shared" si="33"/>
        <v>0</v>
      </c>
      <c r="AJ273" s="16">
        <f t="shared" si="33"/>
        <v>0</v>
      </c>
      <c r="AK273" s="16">
        <f t="shared" si="33"/>
        <v>0</v>
      </c>
      <c r="AL273" s="16">
        <f t="shared" si="33"/>
        <v>0</v>
      </c>
    </row>
    <row r="274" spans="1:38" ht="15" outlineLevel="2">
      <c r="A274" s="12" t="s">
        <v>93</v>
      </c>
      <c r="B274" s="11"/>
      <c r="C274" s="12" t="s">
        <v>100</v>
      </c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</row>
    <row r="275" spans="1:38" ht="15" outlineLevel="2">
      <c r="A275" s="12" t="s">
        <v>93</v>
      </c>
      <c r="B275" s="11"/>
      <c r="C275" s="12" t="s">
        <v>99</v>
      </c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</row>
    <row r="276" spans="1:38" ht="15" outlineLevel="2">
      <c r="A276" s="12" t="s">
        <v>93</v>
      </c>
      <c r="B276" s="11"/>
      <c r="C276" s="12" t="s">
        <v>98</v>
      </c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</row>
    <row r="277" spans="1:38" ht="15" outlineLevel="2">
      <c r="A277" s="12" t="s">
        <v>93</v>
      </c>
      <c r="B277" s="11"/>
      <c r="C277" s="12" t="s">
        <v>97</v>
      </c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</row>
    <row r="278" spans="1:38" ht="15" outlineLevel="2">
      <c r="A278" s="12" t="s">
        <v>93</v>
      </c>
      <c r="B278" s="11"/>
      <c r="C278" s="12" t="s">
        <v>96</v>
      </c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</row>
    <row r="279" spans="1:38" ht="15" outlineLevel="2">
      <c r="A279" s="12" t="s">
        <v>93</v>
      </c>
      <c r="B279" s="11"/>
      <c r="C279" s="12" t="s">
        <v>95</v>
      </c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</row>
    <row r="280" spans="1:38" ht="15" outlineLevel="2">
      <c r="A280" s="12" t="s">
        <v>93</v>
      </c>
      <c r="B280" s="11"/>
      <c r="C280" s="12" t="s">
        <v>94</v>
      </c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</row>
    <row r="281" spans="1:38" ht="15" outlineLevel="2">
      <c r="A281" s="12" t="s">
        <v>93</v>
      </c>
      <c r="B281" s="11"/>
      <c r="C281" s="12" t="s">
        <v>92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</row>
    <row r="282" spans="1:38" s="17" customFormat="1" ht="15.75" outlineLevel="1">
      <c r="A282" s="14" t="s">
        <v>367</v>
      </c>
      <c r="B282" s="15"/>
      <c r="C282" s="14"/>
      <c r="D282" s="16">
        <v>482</v>
      </c>
      <c r="E282" s="16">
        <v>450</v>
      </c>
      <c r="F282" s="16">
        <v>383</v>
      </c>
      <c r="G282" s="16">
        <v>502</v>
      </c>
      <c r="H282" s="16">
        <f>SUM(D282:G282)</f>
        <v>1817</v>
      </c>
      <c r="I282" s="16">
        <f aca="true" t="shared" si="34" ref="I282:AL282">SUBTOTAL(9,I274:I281)</f>
        <v>0</v>
      </c>
      <c r="J282" s="16">
        <f t="shared" si="34"/>
        <v>0</v>
      </c>
      <c r="K282" s="16">
        <f t="shared" si="34"/>
        <v>0</v>
      </c>
      <c r="L282" s="16">
        <f t="shared" si="34"/>
        <v>0</v>
      </c>
      <c r="M282" s="16">
        <f t="shared" si="34"/>
        <v>0</v>
      </c>
      <c r="N282" s="16">
        <f t="shared" si="34"/>
        <v>0</v>
      </c>
      <c r="O282" s="16">
        <f t="shared" si="34"/>
        <v>0</v>
      </c>
      <c r="P282" s="16">
        <f t="shared" si="34"/>
        <v>0</v>
      </c>
      <c r="Q282" s="16">
        <f t="shared" si="34"/>
        <v>0</v>
      </c>
      <c r="R282" s="16">
        <f t="shared" si="34"/>
        <v>0</v>
      </c>
      <c r="S282" s="16">
        <f t="shared" si="34"/>
        <v>0</v>
      </c>
      <c r="T282" s="16">
        <f t="shared" si="34"/>
        <v>0</v>
      </c>
      <c r="U282" s="16">
        <f t="shared" si="34"/>
        <v>0</v>
      </c>
      <c r="V282" s="16">
        <f t="shared" si="34"/>
        <v>0</v>
      </c>
      <c r="W282" s="16">
        <f t="shared" si="34"/>
        <v>0</v>
      </c>
      <c r="X282" s="16">
        <f t="shared" si="34"/>
        <v>0</v>
      </c>
      <c r="Y282" s="16">
        <f t="shared" si="34"/>
        <v>0</v>
      </c>
      <c r="Z282" s="16">
        <f t="shared" si="34"/>
        <v>0</v>
      </c>
      <c r="AA282" s="16">
        <f t="shared" si="34"/>
        <v>0</v>
      </c>
      <c r="AB282" s="16">
        <f t="shared" si="34"/>
        <v>0</v>
      </c>
      <c r="AC282" s="16">
        <f t="shared" si="34"/>
        <v>0</v>
      </c>
      <c r="AD282" s="16">
        <f t="shared" si="34"/>
        <v>0</v>
      </c>
      <c r="AE282" s="16">
        <f t="shared" si="34"/>
        <v>0</v>
      </c>
      <c r="AF282" s="16">
        <f t="shared" si="34"/>
        <v>0</v>
      </c>
      <c r="AG282" s="16">
        <f t="shared" si="34"/>
        <v>0</v>
      </c>
      <c r="AH282" s="16">
        <f t="shared" si="34"/>
        <v>0</v>
      </c>
      <c r="AI282" s="16">
        <f t="shared" si="34"/>
        <v>0</v>
      </c>
      <c r="AJ282" s="16">
        <f t="shared" si="34"/>
        <v>0</v>
      </c>
      <c r="AK282" s="16">
        <f t="shared" si="34"/>
        <v>0</v>
      </c>
      <c r="AL282" s="16">
        <f t="shared" si="34"/>
        <v>0</v>
      </c>
    </row>
    <row r="283" spans="1:38" ht="15" outlineLevel="2">
      <c r="A283" s="12" t="s">
        <v>87</v>
      </c>
      <c r="B283" s="11"/>
      <c r="C283" s="12" t="s">
        <v>91</v>
      </c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</row>
    <row r="284" spans="1:38" ht="15" outlineLevel="2">
      <c r="A284" s="12" t="s">
        <v>87</v>
      </c>
      <c r="B284" s="11"/>
      <c r="C284" s="12" t="s">
        <v>90</v>
      </c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</row>
    <row r="285" spans="1:38" ht="15" outlineLevel="2">
      <c r="A285" s="12" t="s">
        <v>87</v>
      </c>
      <c r="B285" s="11"/>
      <c r="C285" s="12" t="s">
        <v>89</v>
      </c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</row>
    <row r="286" spans="1:38" ht="15" outlineLevel="2">
      <c r="A286" s="12" t="s">
        <v>87</v>
      </c>
      <c r="B286" s="11"/>
      <c r="C286" s="12" t="s">
        <v>88</v>
      </c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</row>
    <row r="287" spans="1:38" ht="15" outlineLevel="2">
      <c r="A287" s="12" t="s">
        <v>87</v>
      </c>
      <c r="B287" s="11"/>
      <c r="C287" s="12" t="s">
        <v>87</v>
      </c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</row>
    <row r="288" spans="1:38" s="17" customFormat="1" ht="15.75" outlineLevel="1">
      <c r="A288" s="14" t="s">
        <v>368</v>
      </c>
      <c r="B288" s="15"/>
      <c r="C288" s="14"/>
      <c r="D288" s="16">
        <v>283</v>
      </c>
      <c r="E288" s="16">
        <v>375</v>
      </c>
      <c r="F288" s="16">
        <v>210</v>
      </c>
      <c r="G288" s="16">
        <v>151</v>
      </c>
      <c r="H288" s="16">
        <f>SUM(D288:G288)</f>
        <v>1019</v>
      </c>
      <c r="I288" s="16">
        <f aca="true" t="shared" si="35" ref="I288:AL288">SUBTOTAL(9,I283:I287)</f>
        <v>0</v>
      </c>
      <c r="J288" s="16">
        <f t="shared" si="35"/>
        <v>0</v>
      </c>
      <c r="K288" s="16">
        <f t="shared" si="35"/>
        <v>0</v>
      </c>
      <c r="L288" s="16">
        <f t="shared" si="35"/>
        <v>0</v>
      </c>
      <c r="M288" s="16">
        <f t="shared" si="35"/>
        <v>0</v>
      </c>
      <c r="N288" s="16">
        <f t="shared" si="35"/>
        <v>0</v>
      </c>
      <c r="O288" s="16">
        <f t="shared" si="35"/>
        <v>0</v>
      </c>
      <c r="P288" s="16">
        <f t="shared" si="35"/>
        <v>0</v>
      </c>
      <c r="Q288" s="16">
        <f t="shared" si="35"/>
        <v>0</v>
      </c>
      <c r="R288" s="16">
        <f t="shared" si="35"/>
        <v>0</v>
      </c>
      <c r="S288" s="16">
        <f t="shared" si="35"/>
        <v>0</v>
      </c>
      <c r="T288" s="16">
        <f t="shared" si="35"/>
        <v>0</v>
      </c>
      <c r="U288" s="16">
        <f t="shared" si="35"/>
        <v>0</v>
      </c>
      <c r="V288" s="16">
        <f t="shared" si="35"/>
        <v>0</v>
      </c>
      <c r="W288" s="16">
        <f t="shared" si="35"/>
        <v>0</v>
      </c>
      <c r="X288" s="16">
        <f t="shared" si="35"/>
        <v>0</v>
      </c>
      <c r="Y288" s="16">
        <f t="shared" si="35"/>
        <v>0</v>
      </c>
      <c r="Z288" s="16">
        <f t="shared" si="35"/>
        <v>0</v>
      </c>
      <c r="AA288" s="16">
        <f t="shared" si="35"/>
        <v>0</v>
      </c>
      <c r="AB288" s="16">
        <f t="shared" si="35"/>
        <v>0</v>
      </c>
      <c r="AC288" s="16">
        <f t="shared" si="35"/>
        <v>0</v>
      </c>
      <c r="AD288" s="16">
        <f t="shared" si="35"/>
        <v>0</v>
      </c>
      <c r="AE288" s="16">
        <f t="shared" si="35"/>
        <v>0</v>
      </c>
      <c r="AF288" s="16">
        <f t="shared" si="35"/>
        <v>0</v>
      </c>
      <c r="AG288" s="16">
        <f t="shared" si="35"/>
        <v>0</v>
      </c>
      <c r="AH288" s="16">
        <f t="shared" si="35"/>
        <v>0</v>
      </c>
      <c r="AI288" s="16">
        <f t="shared" si="35"/>
        <v>0</v>
      </c>
      <c r="AJ288" s="16">
        <f t="shared" si="35"/>
        <v>0</v>
      </c>
      <c r="AK288" s="16">
        <f t="shared" si="35"/>
        <v>0</v>
      </c>
      <c r="AL288" s="16">
        <f t="shared" si="35"/>
        <v>0</v>
      </c>
    </row>
    <row r="289" spans="1:38" ht="15" outlineLevel="2">
      <c r="A289" s="12" t="s">
        <v>80</v>
      </c>
      <c r="B289" s="11"/>
      <c r="C289" s="12" t="s">
        <v>86</v>
      </c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</row>
    <row r="290" spans="1:38" ht="15" outlineLevel="2">
      <c r="A290" s="12" t="s">
        <v>80</v>
      </c>
      <c r="B290" s="11"/>
      <c r="C290" s="12" t="s">
        <v>85</v>
      </c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</row>
    <row r="291" spans="1:38" ht="15" outlineLevel="2">
      <c r="A291" s="12" t="s">
        <v>80</v>
      </c>
      <c r="B291" s="11"/>
      <c r="C291" s="12" t="s">
        <v>84</v>
      </c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</row>
    <row r="292" spans="1:38" ht="15" outlineLevel="2">
      <c r="A292" s="12" t="s">
        <v>80</v>
      </c>
      <c r="B292" s="11"/>
      <c r="C292" s="12" t="s">
        <v>83</v>
      </c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</row>
    <row r="293" spans="1:38" ht="15" outlineLevel="2">
      <c r="A293" s="12" t="s">
        <v>80</v>
      </c>
      <c r="B293" s="11"/>
      <c r="C293" s="12" t="s">
        <v>82</v>
      </c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</row>
    <row r="294" spans="1:38" ht="15" outlineLevel="2">
      <c r="A294" s="12" t="s">
        <v>80</v>
      </c>
      <c r="B294" s="11"/>
      <c r="C294" s="12" t="s">
        <v>12</v>
      </c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</row>
    <row r="295" spans="1:38" ht="15" outlineLevel="2">
      <c r="A295" s="12" t="s">
        <v>80</v>
      </c>
      <c r="B295" s="11"/>
      <c r="C295" s="12" t="s">
        <v>81</v>
      </c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</row>
    <row r="296" spans="1:38" ht="15" outlineLevel="2">
      <c r="A296" s="12" t="s">
        <v>80</v>
      </c>
      <c r="B296" s="11"/>
      <c r="C296" s="12" t="s">
        <v>80</v>
      </c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</row>
    <row r="297" spans="1:38" s="17" customFormat="1" ht="15.75" outlineLevel="1">
      <c r="A297" s="14" t="s">
        <v>369</v>
      </c>
      <c r="B297" s="15"/>
      <c r="C297" s="14"/>
      <c r="D297" s="16">
        <v>262</v>
      </c>
      <c r="E297" s="16">
        <v>561</v>
      </c>
      <c r="F297" s="16">
        <v>522</v>
      </c>
      <c r="G297" s="16">
        <v>239</v>
      </c>
      <c r="H297" s="16">
        <f>SUM(D297:G297)</f>
        <v>1584</v>
      </c>
      <c r="I297" s="16">
        <f aca="true" t="shared" si="36" ref="I297:AL297">SUBTOTAL(9,I289:I296)</f>
        <v>0</v>
      </c>
      <c r="J297" s="16">
        <f t="shared" si="36"/>
        <v>0</v>
      </c>
      <c r="K297" s="16">
        <f t="shared" si="36"/>
        <v>0</v>
      </c>
      <c r="L297" s="16">
        <f t="shared" si="36"/>
        <v>0</v>
      </c>
      <c r="M297" s="16">
        <f t="shared" si="36"/>
        <v>0</v>
      </c>
      <c r="N297" s="16">
        <f t="shared" si="36"/>
        <v>0</v>
      </c>
      <c r="O297" s="16">
        <f t="shared" si="36"/>
        <v>0</v>
      </c>
      <c r="P297" s="16">
        <f t="shared" si="36"/>
        <v>0</v>
      </c>
      <c r="Q297" s="16">
        <f t="shared" si="36"/>
        <v>0</v>
      </c>
      <c r="R297" s="16">
        <f t="shared" si="36"/>
        <v>0</v>
      </c>
      <c r="S297" s="16">
        <f t="shared" si="36"/>
        <v>0</v>
      </c>
      <c r="T297" s="16">
        <f t="shared" si="36"/>
        <v>0</v>
      </c>
      <c r="U297" s="16">
        <f t="shared" si="36"/>
        <v>0</v>
      </c>
      <c r="V297" s="16">
        <f t="shared" si="36"/>
        <v>0</v>
      </c>
      <c r="W297" s="16">
        <f t="shared" si="36"/>
        <v>0</v>
      </c>
      <c r="X297" s="16">
        <f t="shared" si="36"/>
        <v>0</v>
      </c>
      <c r="Y297" s="16">
        <f t="shared" si="36"/>
        <v>0</v>
      </c>
      <c r="Z297" s="16">
        <f t="shared" si="36"/>
        <v>0</v>
      </c>
      <c r="AA297" s="16">
        <f t="shared" si="36"/>
        <v>0</v>
      </c>
      <c r="AB297" s="16">
        <f t="shared" si="36"/>
        <v>0</v>
      </c>
      <c r="AC297" s="16">
        <f t="shared" si="36"/>
        <v>0</v>
      </c>
      <c r="AD297" s="16">
        <f t="shared" si="36"/>
        <v>0</v>
      </c>
      <c r="AE297" s="16">
        <f t="shared" si="36"/>
        <v>0</v>
      </c>
      <c r="AF297" s="16">
        <f t="shared" si="36"/>
        <v>0</v>
      </c>
      <c r="AG297" s="16">
        <f t="shared" si="36"/>
        <v>0</v>
      </c>
      <c r="AH297" s="16">
        <f t="shared" si="36"/>
        <v>0</v>
      </c>
      <c r="AI297" s="16">
        <f t="shared" si="36"/>
        <v>0</v>
      </c>
      <c r="AJ297" s="16">
        <f t="shared" si="36"/>
        <v>0</v>
      </c>
      <c r="AK297" s="16">
        <f t="shared" si="36"/>
        <v>0</v>
      </c>
      <c r="AL297" s="16">
        <f t="shared" si="36"/>
        <v>0</v>
      </c>
    </row>
    <row r="298" spans="1:38" ht="15" outlineLevel="2">
      <c r="A298" s="12" t="s">
        <v>77</v>
      </c>
      <c r="B298" s="11"/>
      <c r="C298" s="12" t="s">
        <v>79</v>
      </c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</row>
    <row r="299" spans="1:38" ht="15" outlineLevel="2">
      <c r="A299" s="12" t="s">
        <v>77</v>
      </c>
      <c r="B299" s="11"/>
      <c r="C299" s="12" t="s">
        <v>78</v>
      </c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</row>
    <row r="300" spans="1:38" ht="15" outlineLevel="2">
      <c r="A300" s="12" t="s">
        <v>77</v>
      </c>
      <c r="B300" s="11"/>
      <c r="C300" s="12" t="s">
        <v>76</v>
      </c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</row>
    <row r="301" spans="1:38" s="17" customFormat="1" ht="15.75" outlineLevel="1">
      <c r="A301" s="14" t="s">
        <v>370</v>
      </c>
      <c r="B301" s="15"/>
      <c r="C301" s="14"/>
      <c r="D301" s="16">
        <v>156</v>
      </c>
      <c r="E301" s="16">
        <v>163</v>
      </c>
      <c r="F301" s="16">
        <v>116</v>
      </c>
      <c r="G301" s="16">
        <v>92</v>
      </c>
      <c r="H301" s="16">
        <f>SUM(D301:G301)</f>
        <v>527</v>
      </c>
      <c r="I301" s="16">
        <f aca="true" t="shared" si="37" ref="I301:AL301">SUBTOTAL(9,I298:I300)</f>
        <v>0</v>
      </c>
      <c r="J301" s="16">
        <f t="shared" si="37"/>
        <v>0</v>
      </c>
      <c r="K301" s="16">
        <f t="shared" si="37"/>
        <v>0</v>
      </c>
      <c r="L301" s="16">
        <f t="shared" si="37"/>
        <v>0</v>
      </c>
      <c r="M301" s="16">
        <f t="shared" si="37"/>
        <v>0</v>
      </c>
      <c r="N301" s="16">
        <f t="shared" si="37"/>
        <v>0</v>
      </c>
      <c r="O301" s="16">
        <f t="shared" si="37"/>
        <v>0</v>
      </c>
      <c r="P301" s="16">
        <f t="shared" si="37"/>
        <v>0</v>
      </c>
      <c r="Q301" s="16">
        <f t="shared" si="37"/>
        <v>0</v>
      </c>
      <c r="R301" s="16">
        <f t="shared" si="37"/>
        <v>0</v>
      </c>
      <c r="S301" s="16">
        <f t="shared" si="37"/>
        <v>0</v>
      </c>
      <c r="T301" s="16">
        <f t="shared" si="37"/>
        <v>0</v>
      </c>
      <c r="U301" s="16">
        <f t="shared" si="37"/>
        <v>0</v>
      </c>
      <c r="V301" s="16">
        <f t="shared" si="37"/>
        <v>0</v>
      </c>
      <c r="W301" s="16">
        <f t="shared" si="37"/>
        <v>0</v>
      </c>
      <c r="X301" s="16">
        <f t="shared" si="37"/>
        <v>0</v>
      </c>
      <c r="Y301" s="16">
        <f t="shared" si="37"/>
        <v>0</v>
      </c>
      <c r="Z301" s="16">
        <f t="shared" si="37"/>
        <v>0</v>
      </c>
      <c r="AA301" s="16">
        <f t="shared" si="37"/>
        <v>0</v>
      </c>
      <c r="AB301" s="16">
        <f t="shared" si="37"/>
        <v>0</v>
      </c>
      <c r="AC301" s="16">
        <f t="shared" si="37"/>
        <v>0</v>
      </c>
      <c r="AD301" s="16">
        <f t="shared" si="37"/>
        <v>0</v>
      </c>
      <c r="AE301" s="16">
        <f t="shared" si="37"/>
        <v>0</v>
      </c>
      <c r="AF301" s="16">
        <f t="shared" si="37"/>
        <v>0</v>
      </c>
      <c r="AG301" s="16">
        <f t="shared" si="37"/>
        <v>0</v>
      </c>
      <c r="AH301" s="16">
        <f t="shared" si="37"/>
        <v>0</v>
      </c>
      <c r="AI301" s="16">
        <f t="shared" si="37"/>
        <v>0</v>
      </c>
      <c r="AJ301" s="16">
        <f t="shared" si="37"/>
        <v>0</v>
      </c>
      <c r="AK301" s="16">
        <f t="shared" si="37"/>
        <v>0</v>
      </c>
      <c r="AL301" s="16">
        <f t="shared" si="37"/>
        <v>0</v>
      </c>
    </row>
    <row r="302" spans="1:38" ht="15" outlineLevel="2">
      <c r="A302" s="12" t="s">
        <v>384</v>
      </c>
      <c r="B302" s="11"/>
      <c r="C302" s="12" t="s">
        <v>75</v>
      </c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</row>
    <row r="303" spans="1:38" ht="15" outlineLevel="2">
      <c r="A303" s="12" t="s">
        <v>384</v>
      </c>
      <c r="B303" s="11"/>
      <c r="C303" s="12" t="s">
        <v>74</v>
      </c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</row>
    <row r="304" spans="1:38" ht="15" outlineLevel="2">
      <c r="A304" s="12" t="s">
        <v>384</v>
      </c>
      <c r="B304" s="11"/>
      <c r="C304" s="12" t="s">
        <v>73</v>
      </c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</row>
    <row r="305" spans="1:38" ht="15" outlineLevel="2">
      <c r="A305" s="12" t="s">
        <v>384</v>
      </c>
      <c r="B305" s="11"/>
      <c r="C305" s="12" t="s">
        <v>72</v>
      </c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</row>
    <row r="306" spans="1:38" ht="15" outlineLevel="2">
      <c r="A306" s="12" t="s">
        <v>384</v>
      </c>
      <c r="B306" s="11"/>
      <c r="C306" s="12" t="s">
        <v>71</v>
      </c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</row>
    <row r="307" spans="1:38" ht="15" outlineLevel="2">
      <c r="A307" s="12" t="s">
        <v>384</v>
      </c>
      <c r="B307" s="11"/>
      <c r="C307" s="12" t="s">
        <v>70</v>
      </c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</row>
    <row r="308" spans="1:38" ht="15" outlineLevel="2">
      <c r="A308" s="12" t="s">
        <v>384</v>
      </c>
      <c r="B308" s="11"/>
      <c r="C308" s="12" t="s">
        <v>69</v>
      </c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</row>
    <row r="309" spans="1:38" ht="15" outlineLevel="2">
      <c r="A309" s="12" t="s">
        <v>384</v>
      </c>
      <c r="B309" s="11"/>
      <c r="C309" s="12" t="s">
        <v>68</v>
      </c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</row>
    <row r="310" spans="1:38" ht="15" outlineLevel="2">
      <c r="A310" s="12" t="s">
        <v>384</v>
      </c>
      <c r="B310" s="11"/>
      <c r="C310" s="12" t="s">
        <v>67</v>
      </c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</row>
    <row r="311" spans="1:38" s="17" customFormat="1" ht="15.75" outlineLevel="1">
      <c r="A311" s="14" t="s">
        <v>371</v>
      </c>
      <c r="B311" s="15"/>
      <c r="C311" s="14"/>
      <c r="D311" s="16">
        <v>432</v>
      </c>
      <c r="E311" s="16">
        <v>473</v>
      </c>
      <c r="F311" s="16">
        <v>302</v>
      </c>
      <c r="G311" s="16">
        <v>173</v>
      </c>
      <c r="H311" s="16">
        <f>SUM(D311:G311)</f>
        <v>1380</v>
      </c>
      <c r="I311" s="16">
        <f aca="true" t="shared" si="38" ref="I311:AL311">SUBTOTAL(9,I302:I310)</f>
        <v>0</v>
      </c>
      <c r="J311" s="16">
        <f t="shared" si="38"/>
        <v>0</v>
      </c>
      <c r="K311" s="16">
        <f t="shared" si="38"/>
        <v>0</v>
      </c>
      <c r="L311" s="16">
        <f t="shared" si="38"/>
        <v>0</v>
      </c>
      <c r="M311" s="16">
        <f t="shared" si="38"/>
        <v>0</v>
      </c>
      <c r="N311" s="16">
        <f t="shared" si="38"/>
        <v>0</v>
      </c>
      <c r="O311" s="16">
        <f t="shared" si="38"/>
        <v>0</v>
      </c>
      <c r="P311" s="16">
        <f t="shared" si="38"/>
        <v>0</v>
      </c>
      <c r="Q311" s="16">
        <f t="shared" si="38"/>
        <v>0</v>
      </c>
      <c r="R311" s="16">
        <f t="shared" si="38"/>
        <v>0</v>
      </c>
      <c r="S311" s="16">
        <f t="shared" si="38"/>
        <v>0</v>
      </c>
      <c r="T311" s="16">
        <f t="shared" si="38"/>
        <v>0</v>
      </c>
      <c r="U311" s="16">
        <f t="shared" si="38"/>
        <v>0</v>
      </c>
      <c r="V311" s="16">
        <f t="shared" si="38"/>
        <v>0</v>
      </c>
      <c r="W311" s="16">
        <f t="shared" si="38"/>
        <v>0</v>
      </c>
      <c r="X311" s="16">
        <f t="shared" si="38"/>
        <v>0</v>
      </c>
      <c r="Y311" s="16">
        <f t="shared" si="38"/>
        <v>0</v>
      </c>
      <c r="Z311" s="16">
        <f t="shared" si="38"/>
        <v>0</v>
      </c>
      <c r="AA311" s="16">
        <f t="shared" si="38"/>
        <v>0</v>
      </c>
      <c r="AB311" s="16">
        <f t="shared" si="38"/>
        <v>0</v>
      </c>
      <c r="AC311" s="16">
        <f t="shared" si="38"/>
        <v>0</v>
      </c>
      <c r="AD311" s="16">
        <f t="shared" si="38"/>
        <v>0</v>
      </c>
      <c r="AE311" s="16">
        <f t="shared" si="38"/>
        <v>0</v>
      </c>
      <c r="AF311" s="16">
        <f t="shared" si="38"/>
        <v>0</v>
      </c>
      <c r="AG311" s="16">
        <f t="shared" si="38"/>
        <v>0</v>
      </c>
      <c r="AH311" s="16">
        <f t="shared" si="38"/>
        <v>0</v>
      </c>
      <c r="AI311" s="16">
        <f t="shared" si="38"/>
        <v>0</v>
      </c>
      <c r="AJ311" s="16">
        <f t="shared" si="38"/>
        <v>0</v>
      </c>
      <c r="AK311" s="16">
        <f t="shared" si="38"/>
        <v>0</v>
      </c>
      <c r="AL311" s="16">
        <f t="shared" si="38"/>
        <v>0</v>
      </c>
    </row>
    <row r="312" spans="1:38" ht="15" outlineLevel="2">
      <c r="A312" s="12" t="s">
        <v>60</v>
      </c>
      <c r="B312" s="11"/>
      <c r="C312" s="12" t="s">
        <v>66</v>
      </c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</row>
    <row r="313" spans="1:38" ht="15" outlineLevel="2">
      <c r="A313" s="12" t="s">
        <v>60</v>
      </c>
      <c r="B313" s="11"/>
      <c r="C313" s="12" t="s">
        <v>65</v>
      </c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</row>
    <row r="314" spans="1:38" ht="15" outlineLevel="2">
      <c r="A314" s="12" t="s">
        <v>60</v>
      </c>
      <c r="B314" s="11"/>
      <c r="C314" s="12" t="s">
        <v>64</v>
      </c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</row>
    <row r="315" spans="1:38" ht="15" outlineLevel="2">
      <c r="A315" s="12" t="s">
        <v>60</v>
      </c>
      <c r="B315" s="11"/>
      <c r="C315" s="12" t="s">
        <v>63</v>
      </c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</row>
    <row r="316" spans="1:38" ht="15" outlineLevel="2">
      <c r="A316" s="12" t="s">
        <v>60</v>
      </c>
      <c r="B316" s="11"/>
      <c r="C316" s="12" t="s">
        <v>62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</row>
    <row r="317" spans="1:38" ht="15" outlineLevel="2">
      <c r="A317" s="12" t="s">
        <v>60</v>
      </c>
      <c r="B317" s="11"/>
      <c r="C317" s="12" t="s">
        <v>60</v>
      </c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</row>
    <row r="318" spans="1:38" ht="15" outlineLevel="2">
      <c r="A318" s="12" t="s">
        <v>60</v>
      </c>
      <c r="B318" s="11"/>
      <c r="C318" s="12" t="s">
        <v>61</v>
      </c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</row>
    <row r="319" spans="1:38" ht="15" outlineLevel="2">
      <c r="A319" s="12" t="s">
        <v>60</v>
      </c>
      <c r="B319" s="11"/>
      <c r="C319" s="12" t="s">
        <v>59</v>
      </c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</row>
    <row r="320" spans="1:38" s="17" customFormat="1" ht="15.75" outlineLevel="1">
      <c r="A320" s="14" t="s">
        <v>372</v>
      </c>
      <c r="B320" s="15"/>
      <c r="C320" s="14"/>
      <c r="D320" s="16">
        <v>341</v>
      </c>
      <c r="E320" s="16">
        <v>398</v>
      </c>
      <c r="F320" s="16">
        <v>228</v>
      </c>
      <c r="G320" s="16">
        <v>101</v>
      </c>
      <c r="H320" s="16">
        <f>SUM(D320:G320)</f>
        <v>1068</v>
      </c>
      <c r="I320" s="16">
        <f aca="true" t="shared" si="39" ref="I320:AL320">SUBTOTAL(9,I312:I319)</f>
        <v>0</v>
      </c>
      <c r="J320" s="16">
        <f t="shared" si="39"/>
        <v>0</v>
      </c>
      <c r="K320" s="16">
        <f t="shared" si="39"/>
        <v>0</v>
      </c>
      <c r="L320" s="16">
        <f t="shared" si="39"/>
        <v>0</v>
      </c>
      <c r="M320" s="16">
        <f t="shared" si="39"/>
        <v>0</v>
      </c>
      <c r="N320" s="16">
        <f t="shared" si="39"/>
        <v>0</v>
      </c>
      <c r="O320" s="16">
        <f t="shared" si="39"/>
        <v>0</v>
      </c>
      <c r="P320" s="16">
        <f t="shared" si="39"/>
        <v>0</v>
      </c>
      <c r="Q320" s="16">
        <f t="shared" si="39"/>
        <v>0</v>
      </c>
      <c r="R320" s="16">
        <f t="shared" si="39"/>
        <v>0</v>
      </c>
      <c r="S320" s="16">
        <f t="shared" si="39"/>
        <v>0</v>
      </c>
      <c r="T320" s="16">
        <f t="shared" si="39"/>
        <v>0</v>
      </c>
      <c r="U320" s="16">
        <f t="shared" si="39"/>
        <v>0</v>
      </c>
      <c r="V320" s="16">
        <f t="shared" si="39"/>
        <v>0</v>
      </c>
      <c r="W320" s="16">
        <f t="shared" si="39"/>
        <v>0</v>
      </c>
      <c r="X320" s="16">
        <f t="shared" si="39"/>
        <v>0</v>
      </c>
      <c r="Y320" s="16">
        <f t="shared" si="39"/>
        <v>0</v>
      </c>
      <c r="Z320" s="16">
        <f t="shared" si="39"/>
        <v>0</v>
      </c>
      <c r="AA320" s="16">
        <f t="shared" si="39"/>
        <v>0</v>
      </c>
      <c r="AB320" s="16">
        <f t="shared" si="39"/>
        <v>0</v>
      </c>
      <c r="AC320" s="16">
        <f t="shared" si="39"/>
        <v>0</v>
      </c>
      <c r="AD320" s="16">
        <f t="shared" si="39"/>
        <v>0</v>
      </c>
      <c r="AE320" s="16">
        <f t="shared" si="39"/>
        <v>0</v>
      </c>
      <c r="AF320" s="16">
        <f t="shared" si="39"/>
        <v>0</v>
      </c>
      <c r="AG320" s="16">
        <f t="shared" si="39"/>
        <v>0</v>
      </c>
      <c r="AH320" s="16">
        <f t="shared" si="39"/>
        <v>0</v>
      </c>
      <c r="AI320" s="16">
        <f t="shared" si="39"/>
        <v>0</v>
      </c>
      <c r="AJ320" s="16">
        <f t="shared" si="39"/>
        <v>0</v>
      </c>
      <c r="AK320" s="16">
        <f t="shared" si="39"/>
        <v>0</v>
      </c>
      <c r="AL320" s="16">
        <f t="shared" si="39"/>
        <v>0</v>
      </c>
    </row>
    <row r="321" spans="1:38" ht="15" outlineLevel="2">
      <c r="A321" s="12" t="s">
        <v>51</v>
      </c>
      <c r="B321" s="11"/>
      <c r="C321" s="12" t="s">
        <v>58</v>
      </c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</row>
    <row r="322" spans="1:38" ht="15" outlineLevel="2">
      <c r="A322" s="12" t="s">
        <v>51</v>
      </c>
      <c r="B322" s="11"/>
      <c r="C322" s="12" t="s">
        <v>57</v>
      </c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</row>
    <row r="323" spans="1:38" ht="15" outlineLevel="2">
      <c r="A323" s="12" t="s">
        <v>51</v>
      </c>
      <c r="B323" s="11"/>
      <c r="C323" s="12" t="s">
        <v>56</v>
      </c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</row>
    <row r="324" spans="1:38" ht="15" outlineLevel="2">
      <c r="A324" s="12" t="s">
        <v>51</v>
      </c>
      <c r="B324" s="11"/>
      <c r="C324" s="12" t="s">
        <v>55</v>
      </c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</row>
    <row r="325" spans="1:38" ht="15" outlineLevel="2">
      <c r="A325" s="12" t="s">
        <v>51</v>
      </c>
      <c r="B325" s="11"/>
      <c r="C325" s="12" t="s">
        <v>54</v>
      </c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</row>
    <row r="326" spans="1:38" ht="15" outlineLevel="2">
      <c r="A326" s="12" t="s">
        <v>51</v>
      </c>
      <c r="B326" s="11"/>
      <c r="C326" s="12" t="s">
        <v>53</v>
      </c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</row>
    <row r="327" spans="1:38" ht="15" outlineLevel="2">
      <c r="A327" s="12" t="s">
        <v>51</v>
      </c>
      <c r="B327" s="11"/>
      <c r="C327" s="12" t="s">
        <v>52</v>
      </c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</row>
    <row r="328" spans="1:38" ht="15" outlineLevel="2">
      <c r="A328" s="12" t="s">
        <v>51</v>
      </c>
      <c r="B328" s="11"/>
      <c r="C328" s="12" t="s">
        <v>51</v>
      </c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</row>
    <row r="329" spans="1:38" s="17" customFormat="1" ht="15.75" outlineLevel="1">
      <c r="A329" s="14" t="s">
        <v>373</v>
      </c>
      <c r="B329" s="15"/>
      <c r="C329" s="14"/>
      <c r="D329" s="16">
        <v>404</v>
      </c>
      <c r="E329" s="16">
        <v>450</v>
      </c>
      <c r="F329" s="16">
        <v>283</v>
      </c>
      <c r="G329" s="16">
        <v>216</v>
      </c>
      <c r="H329" s="16">
        <f>SUM(D329:G329)</f>
        <v>1353</v>
      </c>
      <c r="I329" s="16">
        <f aca="true" t="shared" si="40" ref="I329:AL329">SUBTOTAL(9,I321:I328)</f>
        <v>0</v>
      </c>
      <c r="J329" s="16">
        <f t="shared" si="40"/>
        <v>0</v>
      </c>
      <c r="K329" s="16">
        <f t="shared" si="40"/>
        <v>0</v>
      </c>
      <c r="L329" s="16">
        <f t="shared" si="40"/>
        <v>0</v>
      </c>
      <c r="M329" s="16">
        <f t="shared" si="40"/>
        <v>0</v>
      </c>
      <c r="N329" s="16">
        <f t="shared" si="40"/>
        <v>0</v>
      </c>
      <c r="O329" s="16">
        <f t="shared" si="40"/>
        <v>0</v>
      </c>
      <c r="P329" s="16">
        <f t="shared" si="40"/>
        <v>0</v>
      </c>
      <c r="Q329" s="16">
        <f t="shared" si="40"/>
        <v>0</v>
      </c>
      <c r="R329" s="16">
        <f t="shared" si="40"/>
        <v>0</v>
      </c>
      <c r="S329" s="16">
        <f t="shared" si="40"/>
        <v>0</v>
      </c>
      <c r="T329" s="16">
        <f t="shared" si="40"/>
        <v>0</v>
      </c>
      <c r="U329" s="16">
        <f t="shared" si="40"/>
        <v>0</v>
      </c>
      <c r="V329" s="16">
        <f t="shared" si="40"/>
        <v>0</v>
      </c>
      <c r="W329" s="16">
        <f t="shared" si="40"/>
        <v>0</v>
      </c>
      <c r="X329" s="16">
        <f t="shared" si="40"/>
        <v>0</v>
      </c>
      <c r="Y329" s="16">
        <f t="shared" si="40"/>
        <v>0</v>
      </c>
      <c r="Z329" s="16">
        <f t="shared" si="40"/>
        <v>0</v>
      </c>
      <c r="AA329" s="16">
        <f t="shared" si="40"/>
        <v>0</v>
      </c>
      <c r="AB329" s="16">
        <f t="shared" si="40"/>
        <v>0</v>
      </c>
      <c r="AC329" s="16">
        <f t="shared" si="40"/>
        <v>0</v>
      </c>
      <c r="AD329" s="16">
        <f t="shared" si="40"/>
        <v>0</v>
      </c>
      <c r="AE329" s="16">
        <f t="shared" si="40"/>
        <v>0</v>
      </c>
      <c r="AF329" s="16">
        <f t="shared" si="40"/>
        <v>0</v>
      </c>
      <c r="AG329" s="16">
        <f t="shared" si="40"/>
        <v>0</v>
      </c>
      <c r="AH329" s="16">
        <f t="shared" si="40"/>
        <v>0</v>
      </c>
      <c r="AI329" s="16">
        <f t="shared" si="40"/>
        <v>0</v>
      </c>
      <c r="AJ329" s="16">
        <f t="shared" si="40"/>
        <v>0</v>
      </c>
      <c r="AK329" s="16">
        <f t="shared" si="40"/>
        <v>0</v>
      </c>
      <c r="AL329" s="16">
        <f t="shared" si="40"/>
        <v>0</v>
      </c>
    </row>
    <row r="330" spans="1:38" ht="15" outlineLevel="2">
      <c r="A330" s="12" t="s">
        <v>382</v>
      </c>
      <c r="B330" s="11"/>
      <c r="C330" s="12" t="s">
        <v>50</v>
      </c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</row>
    <row r="331" spans="1:38" ht="15" outlineLevel="2">
      <c r="A331" s="12" t="s">
        <v>382</v>
      </c>
      <c r="B331" s="11"/>
      <c r="C331" s="12" t="s">
        <v>49</v>
      </c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</row>
    <row r="332" spans="1:38" ht="15" outlineLevel="2">
      <c r="A332" s="12" t="s">
        <v>382</v>
      </c>
      <c r="B332" s="11"/>
      <c r="C332" s="12" t="s">
        <v>48</v>
      </c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</row>
    <row r="333" spans="1:38" ht="15" outlineLevel="2">
      <c r="A333" s="12" t="s">
        <v>382</v>
      </c>
      <c r="B333" s="11"/>
      <c r="C333" s="12" t="s">
        <v>47</v>
      </c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</row>
    <row r="334" spans="1:38" ht="15" outlineLevel="2">
      <c r="A334" s="12" t="s">
        <v>382</v>
      </c>
      <c r="B334" s="11"/>
      <c r="C334" s="12" t="s">
        <v>46</v>
      </c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</row>
    <row r="335" spans="1:38" ht="15" outlineLevel="2">
      <c r="A335" s="12" t="s">
        <v>382</v>
      </c>
      <c r="B335" s="11"/>
      <c r="C335" s="12" t="s">
        <v>45</v>
      </c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</row>
    <row r="336" spans="1:38" ht="15" outlineLevel="2">
      <c r="A336" s="12" t="s">
        <v>382</v>
      </c>
      <c r="B336" s="11"/>
      <c r="C336" s="12" t="s">
        <v>44</v>
      </c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</row>
    <row r="337" spans="1:38" ht="15" outlineLevel="2">
      <c r="A337" s="12" t="s">
        <v>382</v>
      </c>
      <c r="B337" s="11"/>
      <c r="C337" s="12" t="s">
        <v>43</v>
      </c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</row>
    <row r="338" spans="1:38" s="17" customFormat="1" ht="15.75" outlineLevel="1">
      <c r="A338" s="14" t="s">
        <v>374</v>
      </c>
      <c r="B338" s="15"/>
      <c r="C338" s="14"/>
      <c r="D338" s="16">
        <v>572</v>
      </c>
      <c r="E338" s="16">
        <v>470</v>
      </c>
      <c r="F338" s="16">
        <v>327</v>
      </c>
      <c r="G338" s="16">
        <v>385</v>
      </c>
      <c r="H338" s="16">
        <f>SUM(D338:G338)</f>
        <v>1754</v>
      </c>
      <c r="I338" s="16">
        <f aca="true" t="shared" si="41" ref="I338:AL338">SUBTOTAL(9,I330:I337)</f>
        <v>0</v>
      </c>
      <c r="J338" s="16">
        <f t="shared" si="41"/>
        <v>0</v>
      </c>
      <c r="K338" s="16">
        <f t="shared" si="41"/>
        <v>0</v>
      </c>
      <c r="L338" s="16">
        <f t="shared" si="41"/>
        <v>0</v>
      </c>
      <c r="M338" s="16">
        <f t="shared" si="41"/>
        <v>0</v>
      </c>
      <c r="N338" s="16">
        <f t="shared" si="41"/>
        <v>0</v>
      </c>
      <c r="O338" s="16">
        <f t="shared" si="41"/>
        <v>0</v>
      </c>
      <c r="P338" s="16">
        <f t="shared" si="41"/>
        <v>0</v>
      </c>
      <c r="Q338" s="16">
        <f t="shared" si="41"/>
        <v>0</v>
      </c>
      <c r="R338" s="16">
        <f t="shared" si="41"/>
        <v>0</v>
      </c>
      <c r="S338" s="16">
        <f t="shared" si="41"/>
        <v>0</v>
      </c>
      <c r="T338" s="16">
        <f t="shared" si="41"/>
        <v>0</v>
      </c>
      <c r="U338" s="16">
        <f t="shared" si="41"/>
        <v>0</v>
      </c>
      <c r="V338" s="16">
        <f t="shared" si="41"/>
        <v>0</v>
      </c>
      <c r="W338" s="16">
        <f t="shared" si="41"/>
        <v>0</v>
      </c>
      <c r="X338" s="16">
        <f t="shared" si="41"/>
        <v>0</v>
      </c>
      <c r="Y338" s="16">
        <f t="shared" si="41"/>
        <v>0</v>
      </c>
      <c r="Z338" s="16">
        <f t="shared" si="41"/>
        <v>0</v>
      </c>
      <c r="AA338" s="16">
        <f t="shared" si="41"/>
        <v>0</v>
      </c>
      <c r="AB338" s="16">
        <f t="shared" si="41"/>
        <v>0</v>
      </c>
      <c r="AC338" s="16">
        <f t="shared" si="41"/>
        <v>0</v>
      </c>
      <c r="AD338" s="16">
        <f t="shared" si="41"/>
        <v>0</v>
      </c>
      <c r="AE338" s="16">
        <f t="shared" si="41"/>
        <v>0</v>
      </c>
      <c r="AF338" s="16">
        <f t="shared" si="41"/>
        <v>0</v>
      </c>
      <c r="AG338" s="16">
        <f t="shared" si="41"/>
        <v>0</v>
      </c>
      <c r="AH338" s="16">
        <f t="shared" si="41"/>
        <v>0</v>
      </c>
      <c r="AI338" s="16">
        <f t="shared" si="41"/>
        <v>0</v>
      </c>
      <c r="AJ338" s="16">
        <f t="shared" si="41"/>
        <v>0</v>
      </c>
      <c r="AK338" s="16">
        <f t="shared" si="41"/>
        <v>0</v>
      </c>
      <c r="AL338" s="16">
        <f t="shared" si="41"/>
        <v>0</v>
      </c>
    </row>
    <row r="339" spans="1:38" ht="15" outlineLevel="2">
      <c r="A339" s="12" t="s">
        <v>37</v>
      </c>
      <c r="B339" s="11"/>
      <c r="C339" s="12" t="s">
        <v>42</v>
      </c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</row>
    <row r="340" spans="1:38" ht="15" outlineLevel="2">
      <c r="A340" s="12" t="s">
        <v>37</v>
      </c>
      <c r="B340" s="11"/>
      <c r="C340" s="12" t="s">
        <v>41</v>
      </c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</row>
    <row r="341" spans="1:38" ht="15" outlineLevel="2">
      <c r="A341" s="12" t="s">
        <v>37</v>
      </c>
      <c r="B341" s="11"/>
      <c r="C341" s="12" t="s">
        <v>40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</row>
    <row r="342" spans="1:38" ht="15" outlineLevel="2">
      <c r="A342" s="12" t="s">
        <v>37</v>
      </c>
      <c r="B342" s="11"/>
      <c r="C342" s="12" t="s">
        <v>39</v>
      </c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</row>
    <row r="343" spans="1:38" ht="15" outlineLevel="2">
      <c r="A343" s="12" t="s">
        <v>37</v>
      </c>
      <c r="B343" s="11"/>
      <c r="C343" s="12" t="s">
        <v>38</v>
      </c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</row>
    <row r="344" spans="1:38" ht="15" outlineLevel="2">
      <c r="A344" s="12" t="s">
        <v>37</v>
      </c>
      <c r="B344" s="11"/>
      <c r="C344" s="12" t="s">
        <v>37</v>
      </c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</row>
    <row r="345" spans="1:38" s="17" customFormat="1" ht="15.75" outlineLevel="1">
      <c r="A345" s="14" t="s">
        <v>375</v>
      </c>
      <c r="B345" s="15"/>
      <c r="C345" s="14"/>
      <c r="D345" s="16">
        <v>375</v>
      </c>
      <c r="E345" s="16">
        <v>255</v>
      </c>
      <c r="F345" s="16">
        <v>132</v>
      </c>
      <c r="G345" s="16">
        <v>103</v>
      </c>
      <c r="H345" s="16">
        <f>SUM(D345:G345)</f>
        <v>865</v>
      </c>
      <c r="I345" s="16">
        <f aca="true" t="shared" si="42" ref="I345:AL345">SUBTOTAL(9,I339:I344)</f>
        <v>0</v>
      </c>
      <c r="J345" s="16">
        <f t="shared" si="42"/>
        <v>0</v>
      </c>
      <c r="K345" s="16">
        <f t="shared" si="42"/>
        <v>0</v>
      </c>
      <c r="L345" s="16">
        <f t="shared" si="42"/>
        <v>0</v>
      </c>
      <c r="M345" s="16">
        <f t="shared" si="42"/>
        <v>0</v>
      </c>
      <c r="N345" s="16">
        <f t="shared" si="42"/>
        <v>0</v>
      </c>
      <c r="O345" s="16">
        <f t="shared" si="42"/>
        <v>0</v>
      </c>
      <c r="P345" s="16">
        <f t="shared" si="42"/>
        <v>0</v>
      </c>
      <c r="Q345" s="16">
        <f t="shared" si="42"/>
        <v>0</v>
      </c>
      <c r="R345" s="16">
        <f t="shared" si="42"/>
        <v>0</v>
      </c>
      <c r="S345" s="16">
        <f t="shared" si="42"/>
        <v>0</v>
      </c>
      <c r="T345" s="16">
        <f t="shared" si="42"/>
        <v>0</v>
      </c>
      <c r="U345" s="16">
        <f t="shared" si="42"/>
        <v>0</v>
      </c>
      <c r="V345" s="16">
        <f t="shared" si="42"/>
        <v>0</v>
      </c>
      <c r="W345" s="16">
        <f t="shared" si="42"/>
        <v>0</v>
      </c>
      <c r="X345" s="16">
        <f t="shared" si="42"/>
        <v>0</v>
      </c>
      <c r="Y345" s="16">
        <f t="shared" si="42"/>
        <v>0</v>
      </c>
      <c r="Z345" s="16">
        <f t="shared" si="42"/>
        <v>0</v>
      </c>
      <c r="AA345" s="16">
        <f t="shared" si="42"/>
        <v>0</v>
      </c>
      <c r="AB345" s="16">
        <f t="shared" si="42"/>
        <v>0</v>
      </c>
      <c r="AC345" s="16">
        <f t="shared" si="42"/>
        <v>0</v>
      </c>
      <c r="AD345" s="16">
        <f t="shared" si="42"/>
        <v>0</v>
      </c>
      <c r="AE345" s="16">
        <f t="shared" si="42"/>
        <v>0</v>
      </c>
      <c r="AF345" s="16">
        <f t="shared" si="42"/>
        <v>0</v>
      </c>
      <c r="AG345" s="16">
        <f t="shared" si="42"/>
        <v>0</v>
      </c>
      <c r="AH345" s="16">
        <f t="shared" si="42"/>
        <v>0</v>
      </c>
      <c r="AI345" s="16">
        <f t="shared" si="42"/>
        <v>0</v>
      </c>
      <c r="AJ345" s="16">
        <f t="shared" si="42"/>
        <v>0</v>
      </c>
      <c r="AK345" s="16">
        <f t="shared" si="42"/>
        <v>0</v>
      </c>
      <c r="AL345" s="16">
        <f t="shared" si="42"/>
        <v>0</v>
      </c>
    </row>
    <row r="346" spans="1:38" ht="15" outlineLevel="2">
      <c r="A346" s="12" t="s">
        <v>31</v>
      </c>
      <c r="B346" s="11"/>
      <c r="C346" s="12" t="s">
        <v>36</v>
      </c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</row>
    <row r="347" spans="1:38" ht="15" outlineLevel="2">
      <c r="A347" s="12" t="s">
        <v>31</v>
      </c>
      <c r="B347" s="11"/>
      <c r="C347" s="12" t="s">
        <v>35</v>
      </c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</row>
    <row r="348" spans="1:38" ht="15" outlineLevel="2">
      <c r="A348" s="12" t="s">
        <v>31</v>
      </c>
      <c r="B348" s="11"/>
      <c r="C348" s="12" t="s">
        <v>34</v>
      </c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</row>
    <row r="349" spans="1:38" ht="15" outlineLevel="2">
      <c r="A349" s="12" t="s">
        <v>31</v>
      </c>
      <c r="B349" s="11"/>
      <c r="C349" s="12" t="s">
        <v>33</v>
      </c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</row>
    <row r="350" spans="1:38" ht="15" outlineLevel="2">
      <c r="A350" s="12" t="s">
        <v>31</v>
      </c>
      <c r="B350" s="11"/>
      <c r="C350" s="12" t="s">
        <v>32</v>
      </c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</row>
    <row r="351" spans="1:38" ht="15" outlineLevel="2">
      <c r="A351" s="12" t="s">
        <v>31</v>
      </c>
      <c r="B351" s="11"/>
      <c r="C351" s="12" t="s">
        <v>31</v>
      </c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</row>
    <row r="352" spans="1:38" s="17" customFormat="1" ht="15.75" outlineLevel="1">
      <c r="A352" s="14" t="s">
        <v>376</v>
      </c>
      <c r="B352" s="15"/>
      <c r="C352" s="14"/>
      <c r="D352" s="16">
        <v>349</v>
      </c>
      <c r="E352" s="16">
        <v>445</v>
      </c>
      <c r="F352" s="16">
        <v>234</v>
      </c>
      <c r="G352" s="16">
        <v>68</v>
      </c>
      <c r="H352" s="16">
        <f>SUM(D352:G352)</f>
        <v>1096</v>
      </c>
      <c r="I352" s="16">
        <f aca="true" t="shared" si="43" ref="I352:AL352">SUBTOTAL(9,I346:I351)</f>
        <v>0</v>
      </c>
      <c r="J352" s="16">
        <f t="shared" si="43"/>
        <v>0</v>
      </c>
      <c r="K352" s="16">
        <f t="shared" si="43"/>
        <v>0</v>
      </c>
      <c r="L352" s="16">
        <f t="shared" si="43"/>
        <v>0</v>
      </c>
      <c r="M352" s="16">
        <f t="shared" si="43"/>
        <v>0</v>
      </c>
      <c r="N352" s="16">
        <f t="shared" si="43"/>
        <v>0</v>
      </c>
      <c r="O352" s="16">
        <f t="shared" si="43"/>
        <v>0</v>
      </c>
      <c r="P352" s="16">
        <f t="shared" si="43"/>
        <v>0</v>
      </c>
      <c r="Q352" s="16">
        <f t="shared" si="43"/>
        <v>0</v>
      </c>
      <c r="R352" s="16">
        <f t="shared" si="43"/>
        <v>0</v>
      </c>
      <c r="S352" s="16">
        <f t="shared" si="43"/>
        <v>0</v>
      </c>
      <c r="T352" s="16">
        <f t="shared" si="43"/>
        <v>0</v>
      </c>
      <c r="U352" s="16">
        <f t="shared" si="43"/>
        <v>0</v>
      </c>
      <c r="V352" s="16">
        <f t="shared" si="43"/>
        <v>0</v>
      </c>
      <c r="W352" s="16">
        <f t="shared" si="43"/>
        <v>0</v>
      </c>
      <c r="X352" s="16">
        <f t="shared" si="43"/>
        <v>0</v>
      </c>
      <c r="Y352" s="16">
        <f t="shared" si="43"/>
        <v>0</v>
      </c>
      <c r="Z352" s="16">
        <f t="shared" si="43"/>
        <v>0</v>
      </c>
      <c r="AA352" s="16">
        <f t="shared" si="43"/>
        <v>0</v>
      </c>
      <c r="AB352" s="16">
        <f t="shared" si="43"/>
        <v>0</v>
      </c>
      <c r="AC352" s="16">
        <f t="shared" si="43"/>
        <v>0</v>
      </c>
      <c r="AD352" s="16">
        <f t="shared" si="43"/>
        <v>0</v>
      </c>
      <c r="AE352" s="16">
        <f t="shared" si="43"/>
        <v>0</v>
      </c>
      <c r="AF352" s="16">
        <f t="shared" si="43"/>
        <v>0</v>
      </c>
      <c r="AG352" s="16">
        <f t="shared" si="43"/>
        <v>0</v>
      </c>
      <c r="AH352" s="16">
        <f t="shared" si="43"/>
        <v>0</v>
      </c>
      <c r="AI352" s="16">
        <f t="shared" si="43"/>
        <v>0</v>
      </c>
      <c r="AJ352" s="16">
        <f t="shared" si="43"/>
        <v>0</v>
      </c>
      <c r="AK352" s="16">
        <f t="shared" si="43"/>
        <v>0</v>
      </c>
      <c r="AL352" s="16">
        <f t="shared" si="43"/>
        <v>0</v>
      </c>
    </row>
    <row r="353" spans="1:38" ht="15" outlineLevel="2">
      <c r="A353" s="12" t="s">
        <v>28</v>
      </c>
      <c r="B353" s="11"/>
      <c r="C353" s="12" t="s">
        <v>30</v>
      </c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</row>
    <row r="354" spans="1:38" ht="15" outlineLevel="2">
      <c r="A354" s="12" t="s">
        <v>28</v>
      </c>
      <c r="B354" s="11"/>
      <c r="C354" s="12" t="s">
        <v>29</v>
      </c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</row>
    <row r="355" spans="1:38" ht="15" outlineLevel="2">
      <c r="A355" s="12" t="s">
        <v>28</v>
      </c>
      <c r="B355" s="11"/>
      <c r="C355" s="12" t="s">
        <v>27</v>
      </c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</row>
    <row r="356" spans="1:38" s="17" customFormat="1" ht="15.75" outlineLevel="1">
      <c r="A356" s="14" t="s">
        <v>377</v>
      </c>
      <c r="B356" s="15"/>
      <c r="C356" s="14"/>
      <c r="D356" s="16">
        <v>127</v>
      </c>
      <c r="E356" s="16">
        <v>184</v>
      </c>
      <c r="F356" s="16">
        <v>162</v>
      </c>
      <c r="G356" s="16">
        <v>116</v>
      </c>
      <c r="H356" s="16">
        <f>SUM(D356:G356)</f>
        <v>589</v>
      </c>
      <c r="I356" s="16">
        <f aca="true" t="shared" si="44" ref="I356:AL356">SUBTOTAL(9,I353:I355)</f>
        <v>0</v>
      </c>
      <c r="J356" s="16">
        <f t="shared" si="44"/>
        <v>0</v>
      </c>
      <c r="K356" s="16">
        <f t="shared" si="44"/>
        <v>0</v>
      </c>
      <c r="L356" s="16">
        <f t="shared" si="44"/>
        <v>0</v>
      </c>
      <c r="M356" s="16">
        <f t="shared" si="44"/>
        <v>0</v>
      </c>
      <c r="N356" s="16">
        <f t="shared" si="44"/>
        <v>0</v>
      </c>
      <c r="O356" s="16">
        <f t="shared" si="44"/>
        <v>0</v>
      </c>
      <c r="P356" s="16">
        <f t="shared" si="44"/>
        <v>0</v>
      </c>
      <c r="Q356" s="16">
        <f t="shared" si="44"/>
        <v>0</v>
      </c>
      <c r="R356" s="16">
        <f t="shared" si="44"/>
        <v>0</v>
      </c>
      <c r="S356" s="16">
        <f t="shared" si="44"/>
        <v>0</v>
      </c>
      <c r="T356" s="16">
        <f t="shared" si="44"/>
        <v>0</v>
      </c>
      <c r="U356" s="16">
        <f t="shared" si="44"/>
        <v>0</v>
      </c>
      <c r="V356" s="16">
        <f t="shared" si="44"/>
        <v>0</v>
      </c>
      <c r="W356" s="16">
        <f t="shared" si="44"/>
        <v>0</v>
      </c>
      <c r="X356" s="16">
        <f t="shared" si="44"/>
        <v>0</v>
      </c>
      <c r="Y356" s="16">
        <f t="shared" si="44"/>
        <v>0</v>
      </c>
      <c r="Z356" s="16">
        <f t="shared" si="44"/>
        <v>0</v>
      </c>
      <c r="AA356" s="16">
        <f t="shared" si="44"/>
        <v>0</v>
      </c>
      <c r="AB356" s="16">
        <f t="shared" si="44"/>
        <v>0</v>
      </c>
      <c r="AC356" s="16">
        <f t="shared" si="44"/>
        <v>0</v>
      </c>
      <c r="AD356" s="16">
        <f t="shared" si="44"/>
        <v>0</v>
      </c>
      <c r="AE356" s="16">
        <f t="shared" si="44"/>
        <v>0</v>
      </c>
      <c r="AF356" s="16">
        <f t="shared" si="44"/>
        <v>0</v>
      </c>
      <c r="AG356" s="16">
        <f t="shared" si="44"/>
        <v>0</v>
      </c>
      <c r="AH356" s="16">
        <f t="shared" si="44"/>
        <v>0</v>
      </c>
      <c r="AI356" s="16">
        <f t="shared" si="44"/>
        <v>0</v>
      </c>
      <c r="AJ356" s="16">
        <f t="shared" si="44"/>
        <v>0</v>
      </c>
      <c r="AK356" s="16">
        <f t="shared" si="44"/>
        <v>0</v>
      </c>
      <c r="AL356" s="16">
        <f t="shared" si="44"/>
        <v>0</v>
      </c>
    </row>
    <row r="357" spans="1:38" ht="15" outlineLevel="2">
      <c r="A357" s="12" t="s">
        <v>20</v>
      </c>
      <c r="B357" s="11"/>
      <c r="C357" s="12" t="s">
        <v>26</v>
      </c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</row>
    <row r="358" spans="1:38" ht="15" outlineLevel="2">
      <c r="A358" s="12" t="s">
        <v>20</v>
      </c>
      <c r="B358" s="11"/>
      <c r="C358" s="12" t="s">
        <v>25</v>
      </c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</row>
    <row r="359" spans="1:38" ht="15" outlineLevel="2">
      <c r="A359" s="12" t="s">
        <v>20</v>
      </c>
      <c r="B359" s="11"/>
      <c r="C359" s="12" t="s">
        <v>24</v>
      </c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</row>
    <row r="360" spans="1:38" ht="15" outlineLevel="2">
      <c r="A360" s="12" t="s">
        <v>20</v>
      </c>
      <c r="B360" s="11"/>
      <c r="C360" s="12" t="s">
        <v>23</v>
      </c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</row>
    <row r="361" spans="1:38" ht="15" outlineLevel="2">
      <c r="A361" s="12" t="s">
        <v>20</v>
      </c>
      <c r="B361" s="11"/>
      <c r="C361" s="12" t="s">
        <v>22</v>
      </c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</row>
    <row r="362" spans="1:38" ht="15" outlineLevel="2">
      <c r="A362" s="12" t="s">
        <v>20</v>
      </c>
      <c r="B362" s="11"/>
      <c r="C362" s="12" t="s">
        <v>21</v>
      </c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</row>
    <row r="363" spans="1:38" ht="15" outlineLevel="2">
      <c r="A363" s="12" t="s">
        <v>20</v>
      </c>
      <c r="B363" s="11"/>
      <c r="C363" s="12" t="s">
        <v>20</v>
      </c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</row>
    <row r="364" spans="1:38" s="17" customFormat="1" ht="15.75" outlineLevel="1">
      <c r="A364" s="14" t="s">
        <v>378</v>
      </c>
      <c r="B364" s="15"/>
      <c r="C364" s="14"/>
      <c r="D364" s="16">
        <v>234</v>
      </c>
      <c r="E364" s="16">
        <v>485</v>
      </c>
      <c r="F364" s="16">
        <v>487</v>
      </c>
      <c r="G364" s="16">
        <v>327</v>
      </c>
      <c r="H364" s="16">
        <f>SUM(D364:G364)</f>
        <v>1533</v>
      </c>
      <c r="I364" s="16">
        <f aca="true" t="shared" si="45" ref="I364:AL364">SUBTOTAL(9,I357:I363)</f>
        <v>0</v>
      </c>
      <c r="J364" s="16">
        <f t="shared" si="45"/>
        <v>0</v>
      </c>
      <c r="K364" s="16">
        <f t="shared" si="45"/>
        <v>0</v>
      </c>
      <c r="L364" s="16">
        <f t="shared" si="45"/>
        <v>0</v>
      </c>
      <c r="M364" s="16">
        <f t="shared" si="45"/>
        <v>0</v>
      </c>
      <c r="N364" s="16">
        <f t="shared" si="45"/>
        <v>0</v>
      </c>
      <c r="O364" s="16">
        <f t="shared" si="45"/>
        <v>0</v>
      </c>
      <c r="P364" s="16">
        <f t="shared" si="45"/>
        <v>0</v>
      </c>
      <c r="Q364" s="16">
        <f t="shared" si="45"/>
        <v>0</v>
      </c>
      <c r="R364" s="16">
        <f t="shared" si="45"/>
        <v>0</v>
      </c>
      <c r="S364" s="16">
        <f t="shared" si="45"/>
        <v>0</v>
      </c>
      <c r="T364" s="16">
        <f t="shared" si="45"/>
        <v>0</v>
      </c>
      <c r="U364" s="16">
        <f t="shared" si="45"/>
        <v>0</v>
      </c>
      <c r="V364" s="16">
        <f t="shared" si="45"/>
        <v>0</v>
      </c>
      <c r="W364" s="16">
        <f t="shared" si="45"/>
        <v>0</v>
      </c>
      <c r="X364" s="16">
        <f t="shared" si="45"/>
        <v>0</v>
      </c>
      <c r="Y364" s="16">
        <f t="shared" si="45"/>
        <v>0</v>
      </c>
      <c r="Z364" s="16">
        <f t="shared" si="45"/>
        <v>0</v>
      </c>
      <c r="AA364" s="16">
        <f t="shared" si="45"/>
        <v>0</v>
      </c>
      <c r="AB364" s="16">
        <f t="shared" si="45"/>
        <v>0</v>
      </c>
      <c r="AC364" s="16">
        <f t="shared" si="45"/>
        <v>0</v>
      </c>
      <c r="AD364" s="16">
        <f t="shared" si="45"/>
        <v>0</v>
      </c>
      <c r="AE364" s="16">
        <f t="shared" si="45"/>
        <v>0</v>
      </c>
      <c r="AF364" s="16">
        <f t="shared" si="45"/>
        <v>0</v>
      </c>
      <c r="AG364" s="16">
        <f t="shared" si="45"/>
        <v>0</v>
      </c>
      <c r="AH364" s="16">
        <f t="shared" si="45"/>
        <v>0</v>
      </c>
      <c r="AI364" s="16">
        <f t="shared" si="45"/>
        <v>0</v>
      </c>
      <c r="AJ364" s="16">
        <f t="shared" si="45"/>
        <v>0</v>
      </c>
      <c r="AK364" s="16">
        <f t="shared" si="45"/>
        <v>0</v>
      </c>
      <c r="AL364" s="16">
        <f t="shared" si="45"/>
        <v>0</v>
      </c>
    </row>
    <row r="365" spans="1:38" s="17" customFormat="1" ht="15.75" outlineLevel="1" collapsed="1">
      <c r="A365" s="14" t="s">
        <v>379</v>
      </c>
      <c r="B365" s="15"/>
      <c r="C365" s="14"/>
      <c r="D365" s="16">
        <f aca="true" t="shared" si="46" ref="D365:AL365">SUBTOTAL(9,D7:D364)</f>
        <v>14366</v>
      </c>
      <c r="E365" s="16">
        <f t="shared" si="46"/>
        <v>16277</v>
      </c>
      <c r="F365" s="16">
        <f t="shared" si="46"/>
        <v>12141</v>
      </c>
      <c r="G365" s="16">
        <f t="shared" si="46"/>
        <v>9333</v>
      </c>
      <c r="H365" s="16">
        <f t="shared" si="46"/>
        <v>52117</v>
      </c>
      <c r="I365" s="16">
        <f t="shared" si="46"/>
        <v>0</v>
      </c>
      <c r="J365" s="16">
        <f t="shared" si="46"/>
        <v>0</v>
      </c>
      <c r="K365" s="16">
        <f t="shared" si="46"/>
        <v>0</v>
      </c>
      <c r="L365" s="16">
        <f t="shared" si="46"/>
        <v>0</v>
      </c>
      <c r="M365" s="16">
        <f t="shared" si="46"/>
        <v>0</v>
      </c>
      <c r="N365" s="16">
        <f t="shared" si="46"/>
        <v>0</v>
      </c>
      <c r="O365" s="16">
        <f t="shared" si="46"/>
        <v>0</v>
      </c>
      <c r="P365" s="16">
        <f t="shared" si="46"/>
        <v>0</v>
      </c>
      <c r="Q365" s="16">
        <f t="shared" si="46"/>
        <v>0</v>
      </c>
      <c r="R365" s="16">
        <f t="shared" si="46"/>
        <v>0</v>
      </c>
      <c r="S365" s="16">
        <f t="shared" si="46"/>
        <v>0</v>
      </c>
      <c r="T365" s="16">
        <f t="shared" si="46"/>
        <v>0</v>
      </c>
      <c r="U365" s="16">
        <f t="shared" si="46"/>
        <v>0</v>
      </c>
      <c r="V365" s="16">
        <f t="shared" si="46"/>
        <v>0</v>
      </c>
      <c r="W365" s="16">
        <f t="shared" si="46"/>
        <v>0</v>
      </c>
      <c r="X365" s="16">
        <f t="shared" si="46"/>
        <v>0</v>
      </c>
      <c r="Y365" s="16">
        <f t="shared" si="46"/>
        <v>0</v>
      </c>
      <c r="Z365" s="16">
        <f t="shared" si="46"/>
        <v>0</v>
      </c>
      <c r="AA365" s="16">
        <f t="shared" si="46"/>
        <v>0</v>
      </c>
      <c r="AB365" s="16">
        <f t="shared" si="46"/>
        <v>0</v>
      </c>
      <c r="AC365" s="16">
        <f t="shared" si="46"/>
        <v>0</v>
      </c>
      <c r="AD365" s="16">
        <f t="shared" si="46"/>
        <v>0</v>
      </c>
      <c r="AE365" s="16">
        <f t="shared" si="46"/>
        <v>0</v>
      </c>
      <c r="AF365" s="16">
        <f t="shared" si="46"/>
        <v>0</v>
      </c>
      <c r="AG365" s="16">
        <f t="shared" si="46"/>
        <v>0</v>
      </c>
      <c r="AH365" s="16">
        <f t="shared" si="46"/>
        <v>0</v>
      </c>
      <c r="AI365" s="16">
        <f t="shared" si="46"/>
        <v>0</v>
      </c>
      <c r="AJ365" s="16">
        <f t="shared" si="46"/>
        <v>0</v>
      </c>
      <c r="AK365" s="16">
        <f t="shared" si="46"/>
        <v>0</v>
      </c>
      <c r="AL365" s="16">
        <f t="shared" si="46"/>
        <v>0</v>
      </c>
    </row>
  </sheetData>
  <sheetProtection/>
  <mergeCells count="10">
    <mergeCell ref="S3:W3"/>
    <mergeCell ref="AH3:AL3"/>
    <mergeCell ref="A3:A4"/>
    <mergeCell ref="B3:B4"/>
    <mergeCell ref="C3:C4"/>
    <mergeCell ref="AC3:AG3"/>
    <mergeCell ref="D3:H3"/>
    <mergeCell ref="I3:M3"/>
    <mergeCell ref="X3:AB3"/>
    <mergeCell ref="N3:R3"/>
  </mergeCells>
  <printOptions horizontalCentered="1"/>
  <pageMargins left="0.15748031496062992" right="0.15748031496062992" top="0.984251968503937" bottom="0.4724409448818898" header="0.5118110236220472" footer="0.15748031496062992"/>
  <pageSetup horizontalDpi="600" verticalDpi="600" orientation="landscape" paperSize="9" scale="80" r:id="rId1"/>
  <headerFooter alignWithMargins="0">
    <oddFooter>&amp;L&amp;"Kruti Dev 010,Regular"&amp;12lHkh fodkl[k.Mksa dk ;ksx eq[;ky; ls Hksts tkus okys 2001 dh x.kuk ds vk/kkj ij dqy xzkeksa dh la[;k ls feyku gksuk pkfg,A</oddFooter>
  </headerFooter>
  <rowBreaks count="45" manualBreakCount="45">
    <brk id="17" max="255" man="1"/>
    <brk id="25" max="255" man="1"/>
    <brk id="36" max="255" man="1"/>
    <brk id="43" max="255" man="1"/>
    <brk id="46" max="255" man="1"/>
    <brk id="55" max="255" man="1"/>
    <brk id="67" max="255" man="1"/>
    <brk id="75" max="255" man="1"/>
    <brk id="79" max="255" man="1"/>
    <brk id="86" max="255" man="1"/>
    <brk id="100" max="255" man="1"/>
    <brk id="108" max="255" man="1"/>
    <brk id="118" max="255" man="1"/>
    <brk id="123" max="255" man="1"/>
    <brk id="127" max="255" man="1"/>
    <brk id="135" max="255" man="1"/>
    <brk id="140" max="255" man="1"/>
    <brk id="148" max="255" man="1"/>
    <brk id="161" max="255" man="1"/>
    <brk id="168" max="255" man="1"/>
    <brk id="178" max="255" man="1"/>
    <brk id="188" max="255" man="1"/>
    <brk id="198" max="255" man="1"/>
    <brk id="204" max="255" man="1"/>
    <brk id="212" max="255" man="1"/>
    <brk id="219" max="255" man="1"/>
    <brk id="223" max="255" man="1"/>
    <brk id="229" max="255" man="1"/>
    <brk id="237" max="255" man="1"/>
    <brk id="244" max="255" man="1"/>
    <brk id="251" max="255" man="1"/>
    <brk id="261" max="255" man="1"/>
    <brk id="273" max="255" man="1"/>
    <brk id="282" max="255" man="1"/>
    <brk id="288" max="255" man="1"/>
    <brk id="297" max="255" man="1"/>
    <brk id="301" max="255" man="1"/>
    <brk id="311" max="255" man="1"/>
    <brk id="320" max="255" man="1"/>
    <brk id="329" max="255" man="1"/>
    <brk id="338" max="255" man="1"/>
    <brk id="345" max="255" man="1"/>
    <brk id="352" max="255" man="1"/>
    <brk id="356" max="255" man="1"/>
    <brk id="365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Santosh</cp:lastModifiedBy>
  <cp:lastPrinted>2013-06-28T10:07:47Z</cp:lastPrinted>
  <dcterms:created xsi:type="dcterms:W3CDTF">2013-05-07T06:17:29Z</dcterms:created>
  <dcterms:modified xsi:type="dcterms:W3CDTF">2013-06-28T11:28:47Z</dcterms:modified>
  <cp:category/>
  <cp:version/>
  <cp:contentType/>
  <cp:contentStatus/>
</cp:coreProperties>
</file>